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40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L63" i="1"/>
  <c r="L61"/>
  <c r="L42"/>
  <c r="L33"/>
  <c r="L15" l="1"/>
  <c r="L21"/>
  <c r="L22"/>
  <c r="L24"/>
  <c r="L26"/>
  <c r="L30"/>
  <c r="L34"/>
  <c r="L35"/>
  <c r="L36"/>
  <c r="L37"/>
  <c r="L38"/>
  <c r="L40"/>
  <c r="L41"/>
  <c r="L44"/>
  <c r="L45"/>
  <c r="L46"/>
  <c r="L48"/>
  <c r="L51"/>
  <c r="L55"/>
  <c r="L56"/>
  <c r="L57"/>
  <c r="L59"/>
  <c r="L60"/>
  <c r="L62"/>
  <c r="L64"/>
  <c r="L65"/>
  <c r="L66"/>
  <c r="L12"/>
  <c r="E77" l="1"/>
</calcChain>
</file>

<file path=xl/sharedStrings.xml><?xml version="1.0" encoding="utf-8"?>
<sst xmlns="http://schemas.openxmlformats.org/spreadsheetml/2006/main" count="107" uniqueCount="97">
  <si>
    <t>Felújítás</t>
  </si>
  <si>
    <t>Felhalmozás</t>
  </si>
  <si>
    <t>1.</t>
  </si>
  <si>
    <t>3.</t>
  </si>
  <si>
    <t>Megnevezés</t>
  </si>
  <si>
    <t>S. sz.</t>
  </si>
  <si>
    <t xml:space="preserve">         adatok ezer Ft-ban</t>
  </si>
  <si>
    <t>2.</t>
  </si>
  <si>
    <t>Kormány-funkció</t>
  </si>
  <si>
    <t>4.</t>
  </si>
  <si>
    <t>5.</t>
  </si>
  <si>
    <t>I.</t>
  </si>
  <si>
    <t>.011130</t>
  </si>
  <si>
    <t>.066020</t>
  </si>
  <si>
    <t>.064010</t>
  </si>
  <si>
    <t>.045120</t>
  </si>
  <si>
    <t>.082094</t>
  </si>
  <si>
    <t>6.</t>
  </si>
  <si>
    <t>7.</t>
  </si>
  <si>
    <t>9.</t>
  </si>
  <si>
    <t>10.</t>
  </si>
  <si>
    <t>Cserszegtomaj Nagyközség Önkormányzata</t>
  </si>
  <si>
    <t>11.</t>
  </si>
  <si>
    <t>12.</t>
  </si>
  <si>
    <t>14.</t>
  </si>
  <si>
    <t>15.</t>
  </si>
  <si>
    <t>.072111</t>
  </si>
  <si>
    <t>16.</t>
  </si>
  <si>
    <t>Óvoda udvari játszófelület</t>
  </si>
  <si>
    <t>Teljesítés</t>
  </si>
  <si>
    <t>Előirányzat</t>
  </si>
  <si>
    <t>Nettó</t>
  </si>
  <si>
    <t>ÁFA</t>
  </si>
  <si>
    <t>Bruttó</t>
  </si>
  <si>
    <t>Felújítási és Felhalmozási kiadásai 2019.</t>
  </si>
  <si>
    <t>POLGÁRMESTERI HIVATAL</t>
  </si>
  <si>
    <t>Informtikai eszközök beszerzése</t>
  </si>
  <si>
    <t>Egyéb tárgyi eszközök</t>
  </si>
  <si>
    <t>Pendrive, SSD meghajtó,szerver</t>
  </si>
  <si>
    <t>forgószékek 5db, mobiltelefon,</t>
  </si>
  <si>
    <t>ÓVODA</t>
  </si>
  <si>
    <t>.091110</t>
  </si>
  <si>
    <t>.091140</t>
  </si>
  <si>
    <t>Játékok, forróvíztároló, madárodú,etető,evőeszközök,mikrohull.sütő</t>
  </si>
  <si>
    <t>maghőmérő,laminálógép,mosogatógép,szekr.</t>
  </si>
  <si>
    <t>.096015</t>
  </si>
  <si>
    <t>konyhai eszközök,maghőmérő,műa.raklap</t>
  </si>
  <si>
    <t>ágy,bútorok,játszóház,ventilátor,takarófólia</t>
  </si>
  <si>
    <t>ÖNKORMÁNYZAT BERUHÁZÁS</t>
  </si>
  <si>
    <t>Immateriális javak</t>
  </si>
  <si>
    <t>Ingatlanok beszerzése,létesítése</t>
  </si>
  <si>
    <t>199-200 hrsz.áteresz helyreáll.243Vis maior</t>
  </si>
  <si>
    <t>15 utca helyreállítása Vis maior 242</t>
  </si>
  <si>
    <t>Barát-Akác-Nyárfa utca helyreall.241 Vis maior</t>
  </si>
  <si>
    <t>Csókakő úti járdaszegély és alap</t>
  </si>
  <si>
    <t>Barát utca felső szakasza aszfalt, rázópadka</t>
  </si>
  <si>
    <t>Tündérkert fahíd</t>
  </si>
  <si>
    <t>Emlékpark, kert,gyalogút</t>
  </si>
  <si>
    <t>Iskola utca 15/2 hrsz.tornapálya</t>
  </si>
  <si>
    <t>2127/15 hrsz.gyalogút kial.Szeles-Mileneum u.</t>
  </si>
  <si>
    <t>Óvoda belső átalakítás kivit.munkálatai</t>
  </si>
  <si>
    <t>Óvoda,iskola,konyha tűzjelző rendszer átalakítása</t>
  </si>
  <si>
    <t>Csókakő járda térkövezés</t>
  </si>
  <si>
    <t>Barlang,Bakonyi.Iskola u. autóbuszöböl</t>
  </si>
  <si>
    <t xml:space="preserve">Óvoda-bölcsőde udvarára játszóeszk.telep. </t>
  </si>
  <si>
    <t>Orvosi rendelő homlokzati szig., lépcső</t>
  </si>
  <si>
    <t>Informatikai eszközök beszerzése</t>
  </si>
  <si>
    <t>merevlemez,7db laptop,pendrive 3db</t>
  </si>
  <si>
    <t>.082044</t>
  </si>
  <si>
    <t>külső merevlemez,kábel</t>
  </si>
  <si>
    <t>Egyéb tárgyi eszközök beszerzése</t>
  </si>
  <si>
    <t>Polg.hiv. polc,konténer,irattároló szekrény</t>
  </si>
  <si>
    <t>útfesték,parabolatükör</t>
  </si>
  <si>
    <t>.045160</t>
  </si>
  <si>
    <t>.062020</t>
  </si>
  <si>
    <t>Házi orvosnak mobiltelefon, orvosi eszközök</t>
  </si>
  <si>
    <t>Közvilágítás lámpatestek,dekorációs világítás</t>
  </si>
  <si>
    <t>17.</t>
  </si>
  <si>
    <t>.066010</t>
  </si>
  <si>
    <t>18.</t>
  </si>
  <si>
    <t>takarító kocsi, permetező, 3db gyergyó pad</t>
  </si>
  <si>
    <t>szerszámok,bojler,csavarbehajtó</t>
  </si>
  <si>
    <t>19.</t>
  </si>
  <si>
    <t>20.</t>
  </si>
  <si>
    <t>Tornapálya eszközök,padok</t>
  </si>
  <si>
    <t>21.</t>
  </si>
  <si>
    <t>Orvosi rendelő kerékpártároló,függöny</t>
  </si>
  <si>
    <t>22.</t>
  </si>
  <si>
    <t>.081030</t>
  </si>
  <si>
    <t>kerti asztal,pad Sportpálya</t>
  </si>
  <si>
    <t>23.</t>
  </si>
  <si>
    <t>Könyvtárba székek,szekrény,Tv</t>
  </si>
  <si>
    <t>24.</t>
  </si>
  <si>
    <t>Rendezv.sátor, grillsütő,padlószőnyeg</t>
  </si>
  <si>
    <t>25.</t>
  </si>
  <si>
    <t>FELÚJÍTÁS</t>
  </si>
  <si>
    <t>Kultúrház pince lejáró, homlokzati szigetelés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</si>
</sst>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/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3" fontId="3" fillId="3" borderId="3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vertical="center" wrapText="1"/>
    </xf>
    <xf numFmtId="3" fontId="3" fillId="3" borderId="19" xfId="0" applyNumberFormat="1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3" fontId="3" fillId="3" borderId="22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/>
    <xf numFmtId="0" fontId="2" fillId="3" borderId="2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2" fillId="3" borderId="3" xfId="0" applyNumberFormat="1" applyFont="1" applyFill="1" applyBorder="1"/>
    <xf numFmtId="0" fontId="3" fillId="2" borderId="6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/>
    </xf>
    <xf numFmtId="0" fontId="5" fillId="3" borderId="0" xfId="0" applyFont="1" applyFill="1" applyBorder="1"/>
    <xf numFmtId="0" fontId="5" fillId="3" borderId="0" xfId="0" applyFont="1" applyFill="1"/>
    <xf numFmtId="0" fontId="3" fillId="0" borderId="0" xfId="0" applyFont="1" applyAlignment="1">
      <alignment vertical="center"/>
    </xf>
    <xf numFmtId="3" fontId="3" fillId="0" borderId="0" xfId="0" applyNumberFormat="1" applyFont="1"/>
    <xf numFmtId="0" fontId="3" fillId="3" borderId="32" xfId="0" applyFont="1" applyFill="1" applyBorder="1" applyAlignment="1">
      <alignment horizontal="center" vertical="center"/>
    </xf>
    <xf numFmtId="0" fontId="3" fillId="3" borderId="32" xfId="0" applyFont="1" applyFill="1" applyBorder="1"/>
    <xf numFmtId="3" fontId="3" fillId="3" borderId="32" xfId="0" applyNumberFormat="1" applyFont="1" applyFill="1" applyBorder="1" applyAlignment="1">
      <alignment vertical="center"/>
    </xf>
    <xf numFmtId="3" fontId="3" fillId="3" borderId="32" xfId="0" applyNumberFormat="1" applyFont="1" applyFill="1" applyBorder="1" applyAlignment="1">
      <alignment horizontal="right" vertical="center"/>
    </xf>
    <xf numFmtId="0" fontId="3" fillId="3" borderId="33" xfId="0" applyFont="1" applyFill="1" applyBorder="1" applyAlignment="1">
      <alignment horizontal="center" vertical="center"/>
    </xf>
    <xf numFmtId="3" fontId="3" fillId="3" borderId="34" xfId="0" applyNumberFormat="1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3" fontId="3" fillId="3" borderId="35" xfId="0" applyNumberFormat="1" applyFont="1" applyFill="1" applyBorder="1" applyAlignment="1">
      <alignment vertical="center"/>
    </xf>
    <xf numFmtId="3" fontId="3" fillId="3" borderId="35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5" xfId="0" applyFont="1" applyFill="1" applyBorder="1"/>
    <xf numFmtId="0" fontId="3" fillId="3" borderId="35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wrapText="1"/>
    </xf>
    <xf numFmtId="0" fontId="2" fillId="2" borderId="36" xfId="0" applyFont="1" applyFill="1" applyBorder="1" applyAlignment="1">
      <alignment vertical="center"/>
    </xf>
    <xf numFmtId="0" fontId="2" fillId="3" borderId="3" xfId="0" applyFont="1" applyFill="1" applyBorder="1"/>
    <xf numFmtId="0" fontId="7" fillId="3" borderId="3" xfId="0" applyFont="1" applyFill="1" applyBorder="1"/>
    <xf numFmtId="3" fontId="2" fillId="3" borderId="19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vertical="center" wrapText="1"/>
    </xf>
    <xf numFmtId="3" fontId="2" fillId="3" borderId="20" xfId="0" applyNumberFormat="1" applyFont="1" applyFill="1" applyBorder="1" applyAlignment="1">
      <alignment vertical="center"/>
    </xf>
    <xf numFmtId="3" fontId="2" fillId="3" borderId="22" xfId="0" applyNumberFormat="1" applyFont="1" applyFill="1" applyBorder="1" applyAlignment="1">
      <alignment vertical="center"/>
    </xf>
    <xf numFmtId="3" fontId="2" fillId="3" borderId="19" xfId="0" applyNumberFormat="1" applyFont="1" applyFill="1" applyBorder="1" applyAlignment="1">
      <alignment vertical="center"/>
    </xf>
    <xf numFmtId="3" fontId="7" fillId="3" borderId="3" xfId="0" applyNumberFormat="1" applyFont="1" applyFill="1" applyBorder="1"/>
    <xf numFmtId="3" fontId="7" fillId="3" borderId="22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37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1"/>
  <sheetViews>
    <sheetView tabSelected="1" view="pageLayout" zoomScaleNormal="75" workbookViewId="0">
      <selection activeCell="F68" sqref="F68"/>
    </sheetView>
  </sheetViews>
  <sheetFormatPr defaultColWidth="9.140625" defaultRowHeight="15.75"/>
  <cols>
    <col min="1" max="2" width="6.42578125" style="3" customWidth="1"/>
    <col min="3" max="3" width="12.140625" style="3" customWidth="1"/>
    <col min="4" max="4" width="38.140625" style="3" customWidth="1"/>
    <col min="5" max="5" width="12.42578125" style="3" customWidth="1"/>
    <col min="6" max="6" width="15" style="3" customWidth="1"/>
    <col min="7" max="7" width="0.7109375" style="3" customWidth="1"/>
    <col min="8" max="8" width="1.28515625" style="3" hidden="1" customWidth="1"/>
    <col min="9" max="9" width="10.42578125" style="3" hidden="1" customWidth="1"/>
    <col min="10" max="10" width="15.7109375" style="3" customWidth="1"/>
    <col min="11" max="12" width="12.5703125" style="3" customWidth="1"/>
    <col min="13" max="16384" width="9.140625" style="3"/>
  </cols>
  <sheetData>
    <row r="1" spans="1:12" ht="0.95" customHeight="1"/>
    <row r="2" spans="1:12" ht="0.95" customHeight="1"/>
    <row r="3" spans="1:12" ht="0.95" customHeight="1"/>
    <row r="4" spans="1:12">
      <c r="A4" s="87" t="s">
        <v>21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13.5" customHeight="1">
      <c r="A5" s="87" t="s">
        <v>34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hidden="1">
      <c r="E6" s="2"/>
      <c r="G6" s="2"/>
    </row>
    <row r="7" spans="1:12" ht="5.0999999999999996" hidden="1" customHeight="1"/>
    <row r="8" spans="1:12" ht="12" customHeight="1" thickBot="1">
      <c r="J8" s="4" t="s">
        <v>6</v>
      </c>
      <c r="K8" s="4"/>
      <c r="L8" s="4"/>
    </row>
    <row r="9" spans="1:12" ht="15.75" customHeight="1" thickBot="1">
      <c r="A9" s="93" t="s">
        <v>5</v>
      </c>
      <c r="B9" s="94"/>
      <c r="C9" s="12"/>
      <c r="D9" s="13"/>
      <c r="E9" s="91" t="s">
        <v>30</v>
      </c>
      <c r="F9" s="92"/>
      <c r="G9" s="71"/>
      <c r="H9" s="5"/>
      <c r="I9" s="6"/>
      <c r="J9" s="88" t="s">
        <v>29</v>
      </c>
      <c r="K9" s="89"/>
      <c r="L9" s="90"/>
    </row>
    <row r="10" spans="1:12" s="1" customFormat="1" ht="53.25" customHeight="1" thickBot="1">
      <c r="A10" s="95"/>
      <c r="B10" s="96"/>
      <c r="C10" s="22" t="s">
        <v>8</v>
      </c>
      <c r="D10" s="23" t="s">
        <v>4</v>
      </c>
      <c r="E10" s="24" t="s">
        <v>0</v>
      </c>
      <c r="F10" s="25" t="s">
        <v>1</v>
      </c>
      <c r="G10" s="26"/>
      <c r="H10" s="27"/>
      <c r="I10" s="28"/>
      <c r="J10" s="43" t="s">
        <v>31</v>
      </c>
      <c r="K10" s="44" t="s">
        <v>32</v>
      </c>
      <c r="L10" s="45" t="s">
        <v>33</v>
      </c>
    </row>
    <row r="11" spans="1:12" ht="13.5" customHeight="1">
      <c r="A11" s="35" t="s">
        <v>11</v>
      </c>
      <c r="B11" s="36"/>
      <c r="C11" s="37"/>
      <c r="D11" s="38" t="s">
        <v>35</v>
      </c>
      <c r="E11" s="30"/>
      <c r="F11" s="74">
        <v>4000</v>
      </c>
      <c r="G11" s="30"/>
      <c r="H11" s="30"/>
      <c r="I11" s="30"/>
      <c r="J11" s="78">
        <v>804</v>
      </c>
      <c r="K11" s="78">
        <v>211</v>
      </c>
      <c r="L11" s="76">
        <v>1015</v>
      </c>
    </row>
    <row r="12" spans="1:12" ht="13.5" customHeight="1">
      <c r="A12" s="31"/>
      <c r="B12" s="33" t="s">
        <v>2</v>
      </c>
      <c r="C12" s="15" t="s">
        <v>12</v>
      </c>
      <c r="D12" s="73" t="s">
        <v>36</v>
      </c>
      <c r="E12" s="17"/>
      <c r="F12" s="18"/>
      <c r="G12" s="17"/>
      <c r="H12" s="17"/>
      <c r="I12" s="17"/>
      <c r="J12" s="17">
        <v>508</v>
      </c>
      <c r="K12" s="17">
        <v>137</v>
      </c>
      <c r="L12" s="32">
        <f>J12+K12</f>
        <v>645</v>
      </c>
    </row>
    <row r="13" spans="1:12" ht="13.5" customHeight="1">
      <c r="A13" s="31"/>
      <c r="B13" s="33"/>
      <c r="C13" s="15"/>
      <c r="D13" s="16" t="s">
        <v>38</v>
      </c>
      <c r="E13" s="17"/>
      <c r="F13" s="18"/>
      <c r="G13" s="17"/>
      <c r="H13" s="17"/>
      <c r="I13" s="17"/>
      <c r="J13" s="17"/>
      <c r="K13" s="17"/>
      <c r="L13" s="32"/>
    </row>
    <row r="14" spans="1:12" ht="13.5" customHeight="1">
      <c r="A14" s="31"/>
      <c r="B14" s="33"/>
      <c r="C14" s="15"/>
      <c r="D14" s="16"/>
      <c r="E14" s="17"/>
      <c r="F14" s="18"/>
      <c r="G14" s="17"/>
      <c r="H14" s="17"/>
      <c r="I14" s="17"/>
      <c r="J14" s="17"/>
      <c r="K14" s="17"/>
      <c r="L14" s="32"/>
    </row>
    <row r="15" spans="1:12" ht="13.5" customHeight="1">
      <c r="A15" s="31"/>
      <c r="B15" s="33" t="s">
        <v>7</v>
      </c>
      <c r="C15" s="15" t="s">
        <v>12</v>
      </c>
      <c r="D15" s="73" t="s">
        <v>37</v>
      </c>
      <c r="E15" s="17"/>
      <c r="F15" s="18"/>
      <c r="G15" s="17"/>
      <c r="H15" s="17"/>
      <c r="I15" s="17"/>
      <c r="J15" s="17">
        <v>296</v>
      </c>
      <c r="K15" s="17">
        <v>74</v>
      </c>
      <c r="L15" s="32">
        <f t="shared" ref="L15:L66" si="0">J15+K15</f>
        <v>370</v>
      </c>
    </row>
    <row r="16" spans="1:12" ht="13.5" customHeight="1">
      <c r="A16" s="31"/>
      <c r="B16" s="33"/>
      <c r="C16" s="15"/>
      <c r="D16" s="16" t="s">
        <v>39</v>
      </c>
      <c r="E16" s="17"/>
      <c r="F16" s="18"/>
      <c r="G16" s="17"/>
      <c r="H16" s="17"/>
      <c r="I16" s="17"/>
      <c r="J16" s="17"/>
      <c r="K16" s="17"/>
      <c r="L16" s="32"/>
    </row>
    <row r="17" spans="1:12" ht="13.5" customHeight="1">
      <c r="A17" s="31"/>
      <c r="B17" s="33"/>
      <c r="C17" s="15"/>
      <c r="D17" s="73"/>
      <c r="E17" s="17"/>
      <c r="F17" s="18"/>
      <c r="G17" s="17"/>
      <c r="H17" s="17"/>
      <c r="I17" s="17"/>
      <c r="J17" s="17"/>
      <c r="K17" s="17"/>
      <c r="L17" s="32"/>
    </row>
    <row r="18" spans="1:12" ht="13.5" customHeight="1">
      <c r="A18" s="31"/>
      <c r="B18" s="33"/>
      <c r="C18" s="15"/>
      <c r="D18" s="73"/>
      <c r="E18" s="17"/>
      <c r="F18" s="18"/>
      <c r="G18" s="17"/>
      <c r="H18" s="17"/>
      <c r="I18" s="17"/>
      <c r="J18" s="17"/>
      <c r="K18" s="17"/>
      <c r="L18" s="32"/>
    </row>
    <row r="19" spans="1:12" ht="13.5" customHeight="1">
      <c r="A19" s="31"/>
      <c r="B19" s="33"/>
      <c r="C19" s="15"/>
      <c r="D19" s="72" t="s">
        <v>40</v>
      </c>
      <c r="E19" s="17"/>
      <c r="F19" s="52">
        <v>2072</v>
      </c>
      <c r="G19" s="17"/>
      <c r="H19" s="17"/>
      <c r="I19" s="17"/>
      <c r="J19" s="51">
        <v>1226</v>
      </c>
      <c r="K19" s="51">
        <v>331</v>
      </c>
      <c r="L19" s="77">
        <v>1557</v>
      </c>
    </row>
    <row r="20" spans="1:12" s="55" customFormat="1" ht="29.25" customHeight="1">
      <c r="A20" s="31"/>
      <c r="B20" s="33" t="s">
        <v>3</v>
      </c>
      <c r="C20" s="14"/>
      <c r="D20" s="75" t="s">
        <v>37</v>
      </c>
      <c r="E20" s="17"/>
      <c r="F20" s="17"/>
      <c r="G20" s="17"/>
      <c r="H20" s="17"/>
      <c r="I20" s="17"/>
    </row>
    <row r="21" spans="1:12" s="55" customFormat="1" ht="29.25" customHeight="1">
      <c r="A21" s="31"/>
      <c r="B21" s="33"/>
      <c r="C21" s="14" t="s">
        <v>41</v>
      </c>
      <c r="D21" s="21" t="s">
        <v>43</v>
      </c>
      <c r="E21" s="17"/>
      <c r="F21" s="17"/>
      <c r="G21" s="17"/>
      <c r="H21" s="17"/>
      <c r="I21" s="17"/>
      <c r="J21" s="17">
        <v>234</v>
      </c>
      <c r="K21" s="17">
        <v>63</v>
      </c>
      <c r="L21" s="32">
        <f>J21+K21</f>
        <v>297</v>
      </c>
    </row>
    <row r="22" spans="1:12" ht="13.5" customHeight="1">
      <c r="A22" s="31"/>
      <c r="B22" s="33" t="s">
        <v>9</v>
      </c>
      <c r="C22" s="15" t="s">
        <v>42</v>
      </c>
      <c r="D22" s="16" t="s">
        <v>44</v>
      </c>
      <c r="E22" s="19"/>
      <c r="F22" s="19"/>
      <c r="G22" s="19"/>
      <c r="H22" s="19"/>
      <c r="I22" s="19"/>
      <c r="J22" s="19">
        <v>726</v>
      </c>
      <c r="K22" s="19">
        <v>196</v>
      </c>
      <c r="L22" s="32">
        <f t="shared" si="0"/>
        <v>922</v>
      </c>
    </row>
    <row r="23" spans="1:12" ht="13.5" customHeight="1">
      <c r="A23" s="31"/>
      <c r="B23" s="33"/>
      <c r="C23" s="15"/>
      <c r="E23" s="19"/>
      <c r="F23" s="19"/>
      <c r="G23" s="19"/>
      <c r="H23" s="19"/>
      <c r="I23" s="19"/>
      <c r="J23" s="19"/>
      <c r="K23" s="19"/>
      <c r="L23" s="32"/>
    </row>
    <row r="24" spans="1:12" ht="13.5" customHeight="1">
      <c r="A24" s="31"/>
      <c r="B24" s="33" t="s">
        <v>10</v>
      </c>
      <c r="C24" s="15" t="s">
        <v>45</v>
      </c>
      <c r="D24" s="16" t="s">
        <v>46</v>
      </c>
      <c r="E24" s="19"/>
      <c r="F24" s="19"/>
      <c r="G24" s="19"/>
      <c r="H24" s="19"/>
      <c r="I24" s="19"/>
      <c r="J24" s="19">
        <v>116</v>
      </c>
      <c r="K24" s="19">
        <v>31</v>
      </c>
      <c r="L24" s="32">
        <f t="shared" si="0"/>
        <v>147</v>
      </c>
    </row>
    <row r="25" spans="1:12" ht="13.5" customHeight="1">
      <c r="A25" s="31"/>
      <c r="B25" s="33"/>
      <c r="C25" s="15"/>
      <c r="E25" s="19"/>
      <c r="F25" s="19"/>
      <c r="G25" s="19"/>
      <c r="H25" s="19"/>
      <c r="I25" s="19"/>
      <c r="J25" s="19"/>
      <c r="K25" s="19"/>
      <c r="L25" s="32"/>
    </row>
    <row r="26" spans="1:12" ht="13.5" customHeight="1">
      <c r="A26" s="31"/>
      <c r="B26" s="33" t="s">
        <v>17</v>
      </c>
      <c r="C26" s="15">
        <v>104031</v>
      </c>
      <c r="D26" s="16" t="s">
        <v>47</v>
      </c>
      <c r="E26" s="19"/>
      <c r="F26" s="19"/>
      <c r="G26" s="19"/>
      <c r="H26" s="19"/>
      <c r="I26" s="19"/>
      <c r="J26" s="19">
        <v>150</v>
      </c>
      <c r="K26" s="19">
        <v>41</v>
      </c>
      <c r="L26" s="32">
        <f t="shared" si="0"/>
        <v>191</v>
      </c>
    </row>
    <row r="27" spans="1:12" ht="13.5" customHeight="1">
      <c r="A27" s="31"/>
      <c r="B27" s="33"/>
      <c r="C27" s="15"/>
      <c r="E27" s="19"/>
      <c r="F27" s="19"/>
      <c r="G27" s="19"/>
      <c r="H27" s="19"/>
      <c r="I27" s="19"/>
      <c r="J27" s="19"/>
      <c r="K27" s="19"/>
      <c r="L27" s="32"/>
    </row>
    <row r="28" spans="1:12" ht="13.5" customHeight="1">
      <c r="A28" s="31"/>
      <c r="B28" s="33"/>
      <c r="C28" s="15"/>
      <c r="D28" s="16"/>
      <c r="E28" s="19"/>
      <c r="F28" s="19"/>
      <c r="G28" s="19"/>
      <c r="H28" s="19"/>
      <c r="I28" s="19"/>
      <c r="J28" s="19"/>
      <c r="K28" s="19"/>
      <c r="L28" s="32"/>
    </row>
    <row r="29" spans="1:12" ht="13.5" customHeight="1">
      <c r="A29" s="31"/>
      <c r="B29" s="33"/>
      <c r="C29" s="15"/>
      <c r="D29" s="72" t="s">
        <v>48</v>
      </c>
      <c r="E29" s="19"/>
      <c r="F29" s="41">
        <v>303197</v>
      </c>
      <c r="G29" s="41"/>
      <c r="H29" s="41"/>
      <c r="I29" s="41"/>
      <c r="J29" s="41">
        <v>94350</v>
      </c>
      <c r="K29" s="41">
        <v>20717</v>
      </c>
      <c r="L29" s="77">
        <v>115067</v>
      </c>
    </row>
    <row r="30" spans="1:12" ht="13.5" customHeight="1">
      <c r="A30" s="31"/>
      <c r="B30" s="33" t="s">
        <v>18</v>
      </c>
      <c r="C30" s="15"/>
      <c r="D30" s="73" t="s">
        <v>49</v>
      </c>
      <c r="E30" s="19"/>
      <c r="F30" s="79">
        <v>1575</v>
      </c>
      <c r="G30" s="19"/>
      <c r="H30" s="19"/>
      <c r="I30" s="19"/>
      <c r="J30" s="19"/>
      <c r="K30" s="19"/>
      <c r="L30" s="32">
        <f t="shared" si="0"/>
        <v>0</v>
      </c>
    </row>
    <row r="31" spans="1:12" ht="13.5" customHeight="1">
      <c r="A31" s="31"/>
      <c r="B31" s="33"/>
      <c r="C31" s="15"/>
      <c r="D31" s="73"/>
      <c r="E31" s="19"/>
      <c r="F31" s="19"/>
      <c r="G31" s="19"/>
      <c r="H31" s="19"/>
      <c r="I31" s="19"/>
      <c r="J31" s="19"/>
      <c r="K31" s="19"/>
      <c r="L31" s="32"/>
    </row>
    <row r="32" spans="1:12" ht="13.5" customHeight="1">
      <c r="A32" s="31"/>
      <c r="B32" s="33"/>
      <c r="C32" s="15"/>
      <c r="D32" s="73" t="s">
        <v>50</v>
      </c>
      <c r="E32" s="19"/>
      <c r="F32" s="79">
        <v>221188</v>
      </c>
      <c r="G32" s="79"/>
      <c r="H32" s="79"/>
      <c r="I32" s="79"/>
      <c r="J32" s="79">
        <v>82747</v>
      </c>
      <c r="K32" s="79">
        <v>17796</v>
      </c>
      <c r="L32" s="80">
        <v>100543</v>
      </c>
    </row>
    <row r="33" spans="1:12" ht="13.5" customHeight="1">
      <c r="A33" s="31"/>
      <c r="B33" s="33">
        <v>8</v>
      </c>
      <c r="C33" s="15" t="s">
        <v>15</v>
      </c>
      <c r="D33" s="16" t="s">
        <v>51</v>
      </c>
      <c r="E33" s="19"/>
      <c r="F33" s="19"/>
      <c r="G33" s="19"/>
      <c r="H33" s="19"/>
      <c r="I33" s="19"/>
      <c r="J33" s="19">
        <v>13934</v>
      </c>
      <c r="K33" s="19">
        <v>3767</v>
      </c>
      <c r="L33" s="32">
        <f>J33+K33</f>
        <v>17701</v>
      </c>
    </row>
    <row r="34" spans="1:12" ht="13.5" customHeight="1">
      <c r="A34" s="31"/>
      <c r="B34" s="33"/>
      <c r="C34" s="15"/>
      <c r="D34" s="16" t="s">
        <v>52</v>
      </c>
      <c r="E34" s="19"/>
      <c r="F34" s="19"/>
      <c r="G34" s="19"/>
      <c r="H34" s="19"/>
      <c r="I34" s="19"/>
      <c r="J34" s="19">
        <v>13419</v>
      </c>
      <c r="K34" s="19">
        <v>3611</v>
      </c>
      <c r="L34" s="32">
        <f t="shared" si="0"/>
        <v>17030</v>
      </c>
    </row>
    <row r="35" spans="1:12" ht="13.5" customHeight="1">
      <c r="A35" s="31"/>
      <c r="B35" s="33"/>
      <c r="C35" s="15"/>
      <c r="D35" s="16" t="s">
        <v>53</v>
      </c>
      <c r="E35" s="19"/>
      <c r="F35" s="19">
        <v>0</v>
      </c>
      <c r="G35" s="19"/>
      <c r="H35" s="19"/>
      <c r="I35" s="19"/>
      <c r="J35" s="19">
        <v>6014</v>
      </c>
      <c r="K35" s="19">
        <v>1624</v>
      </c>
      <c r="L35" s="32">
        <f t="shared" si="0"/>
        <v>7638</v>
      </c>
    </row>
    <row r="36" spans="1:12" ht="13.5" customHeight="1">
      <c r="A36" s="31"/>
      <c r="B36" s="33"/>
      <c r="C36" s="15"/>
      <c r="D36" s="16" t="s">
        <v>54</v>
      </c>
      <c r="E36" s="19"/>
      <c r="F36" s="19"/>
      <c r="G36" s="19"/>
      <c r="H36" s="19"/>
      <c r="I36" s="19"/>
      <c r="J36" s="19">
        <v>1484</v>
      </c>
      <c r="K36" s="19">
        <v>400</v>
      </c>
      <c r="L36" s="32">
        <f t="shared" si="0"/>
        <v>1884</v>
      </c>
    </row>
    <row r="37" spans="1:12" ht="13.5" customHeight="1">
      <c r="A37" s="31"/>
      <c r="B37" s="33"/>
      <c r="C37" s="15"/>
      <c r="D37" s="16" t="s">
        <v>55</v>
      </c>
      <c r="E37" s="19"/>
      <c r="F37" s="19"/>
      <c r="G37" s="19"/>
      <c r="H37" s="19"/>
      <c r="I37" s="19"/>
      <c r="J37" s="19">
        <v>11861</v>
      </c>
      <c r="K37" s="19">
        <v>2809</v>
      </c>
      <c r="L37" s="32">
        <f t="shared" si="0"/>
        <v>14670</v>
      </c>
    </row>
    <row r="38" spans="1:12" ht="13.5" customHeight="1">
      <c r="A38" s="31"/>
      <c r="B38" s="33" t="s">
        <v>19</v>
      </c>
      <c r="C38" s="15" t="s">
        <v>13</v>
      </c>
      <c r="D38" s="16" t="s">
        <v>56</v>
      </c>
      <c r="E38" s="19"/>
      <c r="F38" s="19"/>
      <c r="G38" s="19"/>
      <c r="H38" s="19"/>
      <c r="I38" s="19"/>
      <c r="J38" s="19">
        <v>399</v>
      </c>
      <c r="K38" s="19">
        <v>107</v>
      </c>
      <c r="L38" s="32">
        <f t="shared" si="0"/>
        <v>506</v>
      </c>
    </row>
    <row r="39" spans="1:12" ht="13.5" customHeight="1">
      <c r="A39" s="31"/>
      <c r="B39" s="33"/>
      <c r="C39" s="15"/>
      <c r="D39" s="16" t="s">
        <v>57</v>
      </c>
      <c r="E39" s="19"/>
      <c r="F39" s="19"/>
      <c r="G39" s="19"/>
      <c r="H39" s="19"/>
      <c r="I39" s="19"/>
      <c r="J39" s="19">
        <v>1451</v>
      </c>
      <c r="K39" s="19">
        <v>338</v>
      </c>
      <c r="L39" s="32">
        <v>1789</v>
      </c>
    </row>
    <row r="40" spans="1:12" ht="13.5" customHeight="1">
      <c r="A40" s="31"/>
      <c r="B40" s="33"/>
      <c r="C40" s="15"/>
      <c r="D40" s="16" t="s">
        <v>58</v>
      </c>
      <c r="E40" s="19"/>
      <c r="F40" s="19"/>
      <c r="G40" s="19"/>
      <c r="H40" s="19"/>
      <c r="I40" s="19"/>
      <c r="J40" s="19">
        <v>1081</v>
      </c>
      <c r="K40" s="19">
        <v>158</v>
      </c>
      <c r="L40" s="32">
        <f t="shared" si="0"/>
        <v>1239</v>
      </c>
    </row>
    <row r="41" spans="1:12" ht="13.5" customHeight="1">
      <c r="A41" s="31"/>
      <c r="B41" s="33"/>
      <c r="C41" s="15"/>
      <c r="D41" s="16" t="s">
        <v>59</v>
      </c>
      <c r="E41" s="19"/>
      <c r="F41" s="19"/>
      <c r="G41" s="19"/>
      <c r="H41" s="19"/>
      <c r="I41" s="19"/>
      <c r="J41" s="19">
        <v>245</v>
      </c>
      <c r="K41" s="19">
        <v>0</v>
      </c>
      <c r="L41" s="32">
        <f t="shared" si="0"/>
        <v>245</v>
      </c>
    </row>
    <row r="42" spans="1:12" s="49" customFormat="1" ht="13.5" customHeight="1">
      <c r="A42" s="39"/>
      <c r="B42" s="40"/>
      <c r="C42" s="46"/>
      <c r="D42" s="21" t="s">
        <v>64</v>
      </c>
      <c r="E42" s="48"/>
      <c r="F42" s="41"/>
      <c r="G42" s="41"/>
      <c r="H42" s="41"/>
      <c r="I42" s="41"/>
      <c r="J42" s="19">
        <v>1377</v>
      </c>
      <c r="K42" s="19">
        <v>372</v>
      </c>
      <c r="L42" s="32">
        <f t="shared" si="0"/>
        <v>1749</v>
      </c>
    </row>
    <row r="43" spans="1:12" s="7" customFormat="1" ht="15" customHeight="1">
      <c r="A43" s="31"/>
      <c r="B43" s="33"/>
      <c r="C43" s="20"/>
      <c r="D43" s="21" t="s">
        <v>60</v>
      </c>
      <c r="E43" s="29"/>
      <c r="F43" s="19"/>
      <c r="G43" s="19"/>
      <c r="H43" s="19"/>
      <c r="I43" s="19"/>
      <c r="J43" s="19">
        <v>9136</v>
      </c>
      <c r="K43" s="19">
        <v>2467</v>
      </c>
      <c r="L43" s="32">
        <v>11576</v>
      </c>
    </row>
    <row r="44" spans="1:12" s="55" customFormat="1" ht="32.25" customHeight="1">
      <c r="A44" s="31"/>
      <c r="B44" s="33"/>
      <c r="C44" s="14"/>
      <c r="D44" s="21" t="s">
        <v>61</v>
      </c>
      <c r="E44" s="17"/>
      <c r="F44" s="18"/>
      <c r="G44" s="17"/>
      <c r="H44" s="17"/>
      <c r="I44" s="17"/>
      <c r="J44" s="17">
        <v>983</v>
      </c>
      <c r="K44" s="17">
        <v>265</v>
      </c>
      <c r="L44" s="32">
        <f t="shared" si="0"/>
        <v>1248</v>
      </c>
    </row>
    <row r="45" spans="1:12" s="55" customFormat="1" ht="15" customHeight="1">
      <c r="A45" s="31"/>
      <c r="B45" s="33"/>
      <c r="C45" s="14"/>
      <c r="D45" s="21" t="s">
        <v>62</v>
      </c>
      <c r="E45" s="17"/>
      <c r="F45" s="18">
        <v>0</v>
      </c>
      <c r="G45" s="17">
        <v>1532</v>
      </c>
      <c r="H45" s="17"/>
      <c r="I45" s="17"/>
      <c r="J45" s="17">
        <v>1532</v>
      </c>
      <c r="K45" s="17">
        <v>414</v>
      </c>
      <c r="L45" s="32">
        <f t="shared" si="0"/>
        <v>1946</v>
      </c>
    </row>
    <row r="46" spans="1:12" s="55" customFormat="1" ht="15" customHeight="1">
      <c r="A46" s="31"/>
      <c r="B46" s="33"/>
      <c r="C46" s="14"/>
      <c r="D46" s="21" t="s">
        <v>63</v>
      </c>
      <c r="E46" s="17"/>
      <c r="F46" s="18"/>
      <c r="G46" s="17"/>
      <c r="H46" s="17"/>
      <c r="I46" s="17"/>
      <c r="J46" s="17">
        <v>14410</v>
      </c>
      <c r="K46" s="17">
        <v>0</v>
      </c>
      <c r="L46" s="32">
        <f t="shared" si="0"/>
        <v>14410</v>
      </c>
    </row>
    <row r="47" spans="1:12" s="55" customFormat="1" ht="15" customHeight="1">
      <c r="A47" s="39"/>
      <c r="B47" s="33"/>
      <c r="C47" s="14"/>
      <c r="D47" s="47"/>
      <c r="E47" s="17"/>
      <c r="F47" s="18"/>
      <c r="G47" s="17"/>
      <c r="H47" s="17"/>
      <c r="I47" s="17"/>
      <c r="J47" s="17"/>
      <c r="K47" s="17"/>
      <c r="L47" s="32"/>
    </row>
    <row r="48" spans="1:12" s="55" customFormat="1" ht="27" customHeight="1">
      <c r="A48" s="39"/>
      <c r="B48" s="33" t="s">
        <v>20</v>
      </c>
      <c r="C48" s="14" t="s">
        <v>26</v>
      </c>
      <c r="D48" s="21" t="s">
        <v>65</v>
      </c>
      <c r="E48" s="17"/>
      <c r="F48" s="18"/>
      <c r="G48" s="17"/>
      <c r="H48" s="17"/>
      <c r="I48" s="17"/>
      <c r="J48" s="17">
        <v>5421</v>
      </c>
      <c r="K48" s="17">
        <v>1464</v>
      </c>
      <c r="L48" s="32">
        <f t="shared" si="0"/>
        <v>6885</v>
      </c>
    </row>
    <row r="49" spans="1:12" s="55" customFormat="1" ht="15" customHeight="1">
      <c r="A49" s="39"/>
      <c r="B49" s="33"/>
      <c r="C49" s="14"/>
      <c r="D49" s="21"/>
      <c r="E49" s="17"/>
      <c r="F49" s="18"/>
      <c r="G49" s="17"/>
      <c r="H49" s="17"/>
      <c r="I49" s="17"/>
      <c r="J49" s="17"/>
      <c r="K49" s="17"/>
      <c r="L49" s="32"/>
    </row>
    <row r="50" spans="1:12" s="2" customFormat="1" ht="32.25" customHeight="1">
      <c r="A50" s="39"/>
      <c r="B50" s="40"/>
      <c r="C50" s="50"/>
      <c r="D50" s="75" t="s">
        <v>66</v>
      </c>
      <c r="E50" s="17"/>
      <c r="F50" s="82">
        <v>1969</v>
      </c>
      <c r="G50" s="83"/>
      <c r="H50" s="83"/>
      <c r="I50" s="83"/>
      <c r="J50" s="83">
        <v>1293</v>
      </c>
      <c r="K50" s="83">
        <v>331</v>
      </c>
      <c r="L50" s="80">
        <v>1624</v>
      </c>
    </row>
    <row r="51" spans="1:12" ht="13.5" customHeight="1">
      <c r="A51" s="31"/>
      <c r="B51" s="33" t="s">
        <v>22</v>
      </c>
      <c r="C51" s="14" t="s">
        <v>12</v>
      </c>
      <c r="D51" s="21" t="s">
        <v>67</v>
      </c>
      <c r="E51" s="17"/>
      <c r="F51" s="18"/>
      <c r="G51" s="17"/>
      <c r="H51" s="17"/>
      <c r="I51" s="17"/>
      <c r="J51" s="17">
        <v>1269</v>
      </c>
      <c r="K51" s="17">
        <v>325</v>
      </c>
      <c r="L51" s="32">
        <f t="shared" si="0"/>
        <v>1594</v>
      </c>
    </row>
    <row r="52" spans="1:12" ht="13.5" customHeight="1">
      <c r="A52" s="31"/>
      <c r="B52" s="33" t="s">
        <v>23</v>
      </c>
      <c r="C52" s="14" t="s">
        <v>68</v>
      </c>
      <c r="D52" s="21" t="s">
        <v>69</v>
      </c>
      <c r="E52" s="17"/>
      <c r="F52" s="18"/>
      <c r="G52" s="17"/>
      <c r="H52" s="17"/>
      <c r="I52" s="17"/>
      <c r="J52" s="17">
        <v>24</v>
      </c>
      <c r="K52" s="17">
        <v>6</v>
      </c>
      <c r="L52" s="32">
        <v>30</v>
      </c>
    </row>
    <row r="53" spans="1:12" ht="13.5" customHeight="1">
      <c r="A53" s="31"/>
      <c r="B53" s="33"/>
      <c r="C53" s="14"/>
      <c r="D53" s="21"/>
      <c r="E53" s="17"/>
      <c r="F53" s="18"/>
      <c r="G53" s="17"/>
      <c r="H53" s="17"/>
      <c r="I53" s="17"/>
      <c r="J53" s="17"/>
      <c r="K53" s="17"/>
      <c r="L53" s="32"/>
    </row>
    <row r="54" spans="1:12" s="2" customFormat="1" ht="27" customHeight="1">
      <c r="A54" s="39"/>
      <c r="B54" s="40"/>
      <c r="C54" s="50"/>
      <c r="D54" s="81" t="s">
        <v>70</v>
      </c>
      <c r="E54" s="83"/>
      <c r="F54" s="82">
        <v>17026</v>
      </c>
      <c r="G54" s="83"/>
      <c r="H54" s="83"/>
      <c r="I54" s="83"/>
      <c r="J54" s="83">
        <v>10310</v>
      </c>
      <c r="K54" s="83">
        <v>2590</v>
      </c>
      <c r="L54" s="80">
        <v>12900</v>
      </c>
    </row>
    <row r="55" spans="1:12" ht="13.5" customHeight="1">
      <c r="A55" s="31"/>
      <c r="B55" s="33">
        <v>13</v>
      </c>
      <c r="C55" s="14" t="s">
        <v>12</v>
      </c>
      <c r="D55" s="67" t="s">
        <v>71</v>
      </c>
      <c r="E55" s="17"/>
      <c r="F55" s="18"/>
      <c r="G55" s="17"/>
      <c r="H55" s="17"/>
      <c r="I55" s="17"/>
      <c r="J55" s="17">
        <v>438</v>
      </c>
      <c r="K55" s="17">
        <v>21</v>
      </c>
      <c r="L55" s="32">
        <f t="shared" si="0"/>
        <v>459</v>
      </c>
    </row>
    <row r="56" spans="1:12" ht="13.5" customHeight="1">
      <c r="A56" s="31"/>
      <c r="B56" s="33" t="s">
        <v>24</v>
      </c>
      <c r="C56" s="14" t="s">
        <v>73</v>
      </c>
      <c r="D56" s="67" t="s">
        <v>72</v>
      </c>
      <c r="E56" s="17"/>
      <c r="F56" s="18">
        <v>0</v>
      </c>
      <c r="G56" s="17">
        <v>128</v>
      </c>
      <c r="H56" s="17"/>
      <c r="I56" s="17"/>
      <c r="J56" s="17">
        <v>128</v>
      </c>
      <c r="K56" s="17">
        <v>35</v>
      </c>
      <c r="L56" s="32">
        <f t="shared" si="0"/>
        <v>163</v>
      </c>
    </row>
    <row r="57" spans="1:12" ht="13.5" customHeight="1">
      <c r="A57" s="31"/>
      <c r="B57" s="33" t="s">
        <v>25</v>
      </c>
      <c r="C57" s="14" t="s">
        <v>74</v>
      </c>
      <c r="D57" s="67" t="s">
        <v>75</v>
      </c>
      <c r="E57" s="17"/>
      <c r="F57" s="18">
        <v>0</v>
      </c>
      <c r="G57" s="17">
        <v>1513</v>
      </c>
      <c r="H57" s="17"/>
      <c r="I57" s="17"/>
      <c r="J57" s="17">
        <v>1513</v>
      </c>
      <c r="K57" s="17">
        <v>408</v>
      </c>
      <c r="L57" s="32">
        <f t="shared" si="0"/>
        <v>1921</v>
      </c>
    </row>
    <row r="58" spans="1:12" ht="28.5" customHeight="1">
      <c r="A58" s="31"/>
      <c r="B58" s="33" t="s">
        <v>27</v>
      </c>
      <c r="C58" s="14" t="s">
        <v>14</v>
      </c>
      <c r="D58" s="67" t="s">
        <v>76</v>
      </c>
      <c r="E58" s="17">
        <v>0</v>
      </c>
      <c r="F58" s="18">
        <v>0</v>
      </c>
      <c r="G58" s="17"/>
      <c r="H58" s="17"/>
      <c r="I58" s="17"/>
      <c r="J58" s="17">
        <v>3069</v>
      </c>
      <c r="K58" s="17">
        <v>829</v>
      </c>
      <c r="L58" s="32">
        <v>3898</v>
      </c>
    </row>
    <row r="59" spans="1:12" ht="13.5" customHeight="1">
      <c r="A59" s="31"/>
      <c r="B59" s="33" t="s">
        <v>77</v>
      </c>
      <c r="C59" s="14" t="s">
        <v>78</v>
      </c>
      <c r="D59" s="67" t="s">
        <v>80</v>
      </c>
      <c r="E59" s="17"/>
      <c r="F59" s="18">
        <v>0</v>
      </c>
      <c r="G59" s="17"/>
      <c r="H59" s="17"/>
      <c r="I59" s="17"/>
      <c r="J59" s="17">
        <v>310</v>
      </c>
      <c r="K59" s="17">
        <v>84</v>
      </c>
      <c r="L59" s="32">
        <f t="shared" si="0"/>
        <v>394</v>
      </c>
    </row>
    <row r="60" spans="1:12" ht="13.5" customHeight="1">
      <c r="A60" s="31"/>
      <c r="B60" s="33" t="s">
        <v>79</v>
      </c>
      <c r="C60" s="14" t="s">
        <v>13</v>
      </c>
      <c r="D60" s="67" t="s">
        <v>81</v>
      </c>
      <c r="E60" s="17"/>
      <c r="F60" s="18"/>
      <c r="G60" s="17"/>
      <c r="H60" s="17"/>
      <c r="I60" s="17"/>
      <c r="J60" s="17">
        <v>358</v>
      </c>
      <c r="K60" s="17">
        <v>97</v>
      </c>
      <c r="L60" s="32">
        <f t="shared" si="0"/>
        <v>455</v>
      </c>
    </row>
    <row r="61" spans="1:12" ht="13.5" customHeight="1">
      <c r="A61" s="31"/>
      <c r="B61" s="33" t="s">
        <v>82</v>
      </c>
      <c r="C61" s="14" t="s">
        <v>13</v>
      </c>
      <c r="D61" s="67" t="s">
        <v>28</v>
      </c>
      <c r="E61" s="17"/>
      <c r="F61" s="18">
        <v>0</v>
      </c>
      <c r="G61" s="17"/>
      <c r="H61" s="17"/>
      <c r="I61" s="17"/>
      <c r="J61" s="17">
        <v>1449</v>
      </c>
      <c r="K61" s="17">
        <v>391</v>
      </c>
      <c r="L61" s="32">
        <f t="shared" si="0"/>
        <v>1840</v>
      </c>
    </row>
    <row r="62" spans="1:12" ht="47.25" customHeight="1">
      <c r="A62" s="31"/>
      <c r="B62" s="33" t="s">
        <v>83</v>
      </c>
      <c r="C62" s="14" t="s">
        <v>13</v>
      </c>
      <c r="D62" s="67" t="s">
        <v>84</v>
      </c>
      <c r="E62" s="17"/>
      <c r="F62" s="18">
        <v>0</v>
      </c>
      <c r="G62" s="17"/>
      <c r="H62" s="17"/>
      <c r="I62" s="17"/>
      <c r="J62" s="17">
        <v>1274</v>
      </c>
      <c r="K62" s="17">
        <v>344</v>
      </c>
      <c r="L62" s="32">
        <f t="shared" si="0"/>
        <v>1618</v>
      </c>
    </row>
    <row r="63" spans="1:12" s="2" customFormat="1" ht="13.5" customHeight="1">
      <c r="A63" s="39"/>
      <c r="B63" s="33" t="s">
        <v>85</v>
      </c>
      <c r="C63" s="14" t="s">
        <v>26</v>
      </c>
      <c r="D63" s="21" t="s">
        <v>86</v>
      </c>
      <c r="E63" s="17"/>
      <c r="F63" s="18"/>
      <c r="G63" s="17"/>
      <c r="H63" s="17"/>
      <c r="I63" s="17"/>
      <c r="J63" s="17">
        <v>297</v>
      </c>
      <c r="K63" s="17">
        <v>11</v>
      </c>
      <c r="L63" s="32">
        <f t="shared" si="0"/>
        <v>308</v>
      </c>
    </row>
    <row r="64" spans="1:12" ht="13.5" customHeight="1">
      <c r="A64" s="31"/>
      <c r="B64" s="33" t="s">
        <v>87</v>
      </c>
      <c r="C64" s="14" t="s">
        <v>88</v>
      </c>
      <c r="D64" s="21" t="s">
        <v>89</v>
      </c>
      <c r="E64" s="29"/>
      <c r="F64" s="29">
        <v>0</v>
      </c>
      <c r="G64" s="29"/>
      <c r="H64" s="29"/>
      <c r="I64" s="29"/>
      <c r="J64" s="29">
        <v>75</v>
      </c>
      <c r="K64" s="29">
        <v>20</v>
      </c>
      <c r="L64" s="32">
        <f t="shared" si="0"/>
        <v>95</v>
      </c>
    </row>
    <row r="65" spans="1:14" ht="13.5" customHeight="1">
      <c r="A65" s="31"/>
      <c r="B65" s="33" t="s">
        <v>90</v>
      </c>
      <c r="C65" s="14" t="s">
        <v>68</v>
      </c>
      <c r="D65" s="21" t="s">
        <v>91</v>
      </c>
      <c r="E65" s="29"/>
      <c r="F65" s="29">
        <v>0</v>
      </c>
      <c r="G65" s="29"/>
      <c r="H65" s="29"/>
      <c r="I65" s="29"/>
      <c r="J65" s="29">
        <v>350</v>
      </c>
      <c r="K65" s="29">
        <v>95</v>
      </c>
      <c r="L65" s="32">
        <f t="shared" si="0"/>
        <v>445</v>
      </c>
    </row>
    <row r="66" spans="1:14" ht="13.5" customHeight="1">
      <c r="A66" s="31"/>
      <c r="B66" s="33" t="s">
        <v>92</v>
      </c>
      <c r="C66" s="14" t="s">
        <v>16</v>
      </c>
      <c r="D66" s="21" t="s">
        <v>93</v>
      </c>
      <c r="E66" s="29"/>
      <c r="F66" s="29"/>
      <c r="G66" s="29"/>
      <c r="H66" s="29"/>
      <c r="I66" s="29"/>
      <c r="J66" s="29">
        <v>1049</v>
      </c>
      <c r="K66" s="29">
        <v>255</v>
      </c>
      <c r="L66" s="32">
        <f t="shared" si="0"/>
        <v>1304</v>
      </c>
    </row>
    <row r="67" spans="1:14" ht="13.5" customHeight="1">
      <c r="A67" s="31"/>
      <c r="B67" s="33"/>
      <c r="C67" s="14"/>
      <c r="D67" s="21"/>
      <c r="E67" s="29"/>
      <c r="F67" s="29"/>
      <c r="G67" s="29"/>
      <c r="H67" s="29"/>
      <c r="I67" s="29"/>
      <c r="J67" s="29"/>
      <c r="K67" s="29"/>
      <c r="L67" s="32"/>
    </row>
    <row r="68" spans="1:14" ht="13.5" customHeight="1">
      <c r="A68" s="31"/>
      <c r="B68" s="33"/>
      <c r="C68" s="14"/>
      <c r="D68" s="72" t="s">
        <v>95</v>
      </c>
      <c r="E68" s="51">
        <v>17668</v>
      </c>
      <c r="F68" s="52"/>
      <c r="G68" s="51"/>
      <c r="H68" s="51"/>
      <c r="I68" s="51"/>
      <c r="J68" s="51">
        <v>6599</v>
      </c>
      <c r="K68" s="51">
        <v>1782</v>
      </c>
      <c r="L68" s="77">
        <v>8382</v>
      </c>
    </row>
    <row r="69" spans="1:14" ht="28.5" customHeight="1">
      <c r="A69" s="63"/>
      <c r="B69" s="33" t="s">
        <v>94</v>
      </c>
      <c r="C69" s="64" t="s">
        <v>16</v>
      </c>
      <c r="D69" s="70" t="s">
        <v>96</v>
      </c>
      <c r="E69" s="65"/>
      <c r="F69" s="66"/>
      <c r="G69" s="65"/>
      <c r="H69" s="65"/>
      <c r="I69" s="65"/>
      <c r="J69" s="65">
        <v>6599</v>
      </c>
      <c r="K69" s="65">
        <v>1782</v>
      </c>
      <c r="L69" s="32">
        <v>8382</v>
      </c>
    </row>
    <row r="70" spans="1:14" ht="13.5" customHeight="1">
      <c r="A70" s="63"/>
      <c r="B70" s="33"/>
      <c r="C70" s="14"/>
      <c r="D70" s="68"/>
      <c r="E70" s="65"/>
      <c r="F70" s="66"/>
      <c r="G70" s="65"/>
      <c r="H70" s="65"/>
      <c r="I70" s="65"/>
      <c r="J70" s="65"/>
      <c r="K70" s="65"/>
      <c r="L70" s="32"/>
    </row>
    <row r="71" spans="1:14" ht="31.5" customHeight="1">
      <c r="A71" s="63"/>
      <c r="B71" s="33"/>
      <c r="C71" s="64"/>
      <c r="D71" s="70"/>
      <c r="E71" s="65"/>
      <c r="F71" s="66"/>
      <c r="G71" s="65"/>
      <c r="H71" s="65"/>
      <c r="I71" s="65"/>
      <c r="J71" s="65"/>
      <c r="K71" s="65"/>
      <c r="L71" s="32"/>
    </row>
    <row r="72" spans="1:14" ht="14.25" customHeight="1">
      <c r="A72" s="63"/>
      <c r="B72" s="33"/>
      <c r="C72" s="64"/>
      <c r="D72" s="69"/>
      <c r="E72" s="65"/>
      <c r="F72" s="66"/>
      <c r="G72" s="65"/>
      <c r="H72" s="65"/>
      <c r="I72" s="65"/>
      <c r="J72" s="65"/>
      <c r="K72" s="65"/>
      <c r="L72" s="32"/>
    </row>
    <row r="73" spans="1:14" ht="14.25" customHeight="1">
      <c r="A73" s="63"/>
      <c r="B73" s="33"/>
      <c r="C73" s="64"/>
      <c r="D73" s="69"/>
      <c r="E73" s="65"/>
      <c r="F73" s="66"/>
      <c r="G73" s="65"/>
      <c r="H73" s="65"/>
      <c r="I73" s="65"/>
      <c r="J73" s="65"/>
      <c r="K73" s="65"/>
      <c r="L73" s="32"/>
    </row>
    <row r="74" spans="1:14" ht="14.25" customHeight="1">
      <c r="A74" s="63"/>
      <c r="B74" s="33"/>
      <c r="C74" s="64"/>
      <c r="D74" s="69"/>
      <c r="E74" s="65"/>
      <c r="F74" s="66"/>
      <c r="G74" s="65"/>
      <c r="H74" s="65"/>
      <c r="I74" s="65"/>
      <c r="J74" s="65"/>
      <c r="K74" s="65"/>
      <c r="L74" s="32"/>
    </row>
    <row r="75" spans="1:14" ht="14.25" customHeight="1">
      <c r="A75" s="63"/>
      <c r="B75" s="33"/>
      <c r="C75" s="64"/>
      <c r="D75" s="69"/>
      <c r="E75" s="65"/>
      <c r="F75" s="66"/>
      <c r="G75" s="65"/>
      <c r="H75" s="65"/>
      <c r="I75" s="65"/>
      <c r="J75" s="65"/>
      <c r="K75" s="65"/>
      <c r="L75" s="32"/>
    </row>
    <row r="76" spans="1:14" ht="13.5" customHeight="1" thickBot="1">
      <c r="A76" s="61"/>
      <c r="B76" s="57"/>
      <c r="C76" s="57"/>
      <c r="D76" s="58"/>
      <c r="E76" s="59"/>
      <c r="F76" s="60"/>
      <c r="G76" s="59"/>
      <c r="H76" s="59"/>
      <c r="I76" s="59"/>
      <c r="J76" s="59"/>
      <c r="K76" s="59"/>
      <c r="L76" s="62"/>
    </row>
    <row r="77" spans="1:14" ht="18" customHeight="1" thickBot="1">
      <c r="A77" s="9"/>
      <c r="B77" s="34"/>
      <c r="C77" s="34"/>
      <c r="D77" s="42"/>
      <c r="E77" s="84">
        <f>SUM(E11:E76)</f>
        <v>17668</v>
      </c>
      <c r="F77" s="84">
        <v>309269</v>
      </c>
      <c r="G77" s="84"/>
      <c r="H77" s="84"/>
      <c r="I77" s="84"/>
      <c r="J77" s="84">
        <v>102979</v>
      </c>
      <c r="K77" s="84">
        <v>23041</v>
      </c>
      <c r="L77" s="85">
        <v>126020</v>
      </c>
      <c r="N77" s="56"/>
    </row>
    <row r="79" spans="1:14"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"/>
    </row>
    <row r="80" spans="1:14">
      <c r="C80" s="8"/>
      <c r="D80" s="53"/>
      <c r="E80" s="10"/>
      <c r="F80" s="11"/>
      <c r="G80" s="8"/>
      <c r="H80" s="8"/>
      <c r="I80" s="8"/>
      <c r="J80" s="8"/>
      <c r="K80" s="8"/>
      <c r="L80" s="8"/>
      <c r="M80" s="8"/>
    </row>
    <row r="81" spans="4:4">
      <c r="D81" s="54"/>
    </row>
  </sheetData>
  <mergeCells count="6">
    <mergeCell ref="C79:L79"/>
    <mergeCell ref="A4:L4"/>
    <mergeCell ref="A5:L5"/>
    <mergeCell ref="J9:L9"/>
    <mergeCell ref="E9:F9"/>
    <mergeCell ref="A9:B10"/>
  </mergeCells>
  <phoneticPr fontId="0" type="noConversion"/>
  <printOptions horizontalCentered="1"/>
  <pageMargins left="0.78740157480314965" right="0.78740157480314965" top="0.59055118110236227" bottom="0.39370078740157483" header="0.51181102362204722" footer="0.51181102362204722"/>
  <pageSetup paperSize="9" scale="61" orientation="portrait" r:id="rId1"/>
  <headerFooter alignWithMargins="0">
    <oddHeader>&amp;R&amp;"Times New Roman,Dőlt"&amp;8 4. sz. melléklet a 9/2020.( VII.03.)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Saját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Gonda Krisztina</dc:creator>
  <cp:lastModifiedBy>asus</cp:lastModifiedBy>
  <cp:lastPrinted>2020-05-07T13:55:37Z</cp:lastPrinted>
  <dcterms:created xsi:type="dcterms:W3CDTF">2003-12-03T18:57:01Z</dcterms:created>
  <dcterms:modified xsi:type="dcterms:W3CDTF">2020-07-05T19:35:57Z</dcterms:modified>
</cp:coreProperties>
</file>