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P\Rendelet\2021\"/>
    </mc:Choice>
  </mc:AlternateContent>
  <xr:revisionPtr revIDLastSave="0" documentId="8_{267A43FD-47BE-49A5-8823-321CDC4403AB}" xr6:coauthVersionLast="47" xr6:coauthVersionMax="47" xr10:uidLastSave="{00000000-0000-0000-0000-000000000000}"/>
  <bookViews>
    <workbookView xWindow="-120" yWindow="-120" windowWidth="20730" windowHeight="11160" xr2:uid="{22355F93-9079-4EE1-A37C-4CF99035BC69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4" i="1"/>
  <c r="B43" i="1"/>
  <c r="B47" i="1" s="1"/>
  <c r="B41" i="1"/>
  <c r="B40" i="1"/>
  <c r="B33" i="1"/>
  <c r="B30" i="1"/>
  <c r="B28" i="1"/>
  <c r="B27" i="1"/>
  <c r="B20" i="1"/>
  <c r="B16" i="1"/>
  <c r="B14" i="1"/>
  <c r="B10" i="1"/>
  <c r="B9" i="1"/>
  <c r="B36" i="1" s="1"/>
  <c r="B7" i="1"/>
</calcChain>
</file>

<file path=xl/sharedStrings.xml><?xml version="1.0" encoding="utf-8"?>
<sst xmlns="http://schemas.openxmlformats.org/spreadsheetml/2006/main" count="40" uniqueCount="35">
  <si>
    <t xml:space="preserve">11. melléklet </t>
  </si>
  <si>
    <t>Parasznya Község Önkormányzata</t>
  </si>
  <si>
    <t>2020. évi vagyonkimutatása</t>
  </si>
  <si>
    <t xml:space="preserve"> Immateriális javak</t>
  </si>
  <si>
    <t xml:space="preserve">               Korl.forg.képes</t>
  </si>
  <si>
    <t xml:space="preserve"> Tárgyi eszközök</t>
  </si>
  <si>
    <t xml:space="preserve">    Ingatlan</t>
  </si>
  <si>
    <t xml:space="preserve">                Forg.képtelen</t>
  </si>
  <si>
    <t xml:space="preserve">                Korl.forg.képes</t>
  </si>
  <si>
    <t xml:space="preserve">                Forg.képes</t>
  </si>
  <si>
    <t xml:space="preserve">    Gépek,berend, járművek</t>
  </si>
  <si>
    <t xml:space="preserve">                Korl.forg.képes  </t>
  </si>
  <si>
    <t xml:space="preserve">    Beruházás</t>
  </si>
  <si>
    <t xml:space="preserve">                 Korl.forg.képes</t>
  </si>
  <si>
    <t xml:space="preserve"> Befektetett pénzügyi eszk.</t>
  </si>
  <si>
    <t xml:space="preserve">                 Forg.képes</t>
  </si>
  <si>
    <t xml:space="preserve"> Koncesszióba adott</t>
  </si>
  <si>
    <t xml:space="preserve"> Készletek</t>
  </si>
  <si>
    <t xml:space="preserve">                  Forg.képes</t>
  </si>
  <si>
    <t xml:space="preserve"> Követelések</t>
  </si>
  <si>
    <t xml:space="preserve"> Pénzeszközök</t>
  </si>
  <si>
    <t xml:space="preserve">                   For.képtelen(Idegen bev.)</t>
  </si>
  <si>
    <t>Egyéb sajátos eszközoldali elszám.</t>
  </si>
  <si>
    <t xml:space="preserve"> Pénzügyi elszámolás</t>
  </si>
  <si>
    <t xml:space="preserve">                   Forg.képes</t>
  </si>
  <si>
    <t>ESZKÖZÖK ÖSSZESEN</t>
  </si>
  <si>
    <t xml:space="preserve"> Saját tőke</t>
  </si>
  <si>
    <t xml:space="preserve">                   Tartós tőke</t>
  </si>
  <si>
    <t xml:space="preserve">                   Tőkeváltozások</t>
  </si>
  <si>
    <t xml:space="preserve"> Tartalék</t>
  </si>
  <si>
    <t xml:space="preserve">                    Forg.képes</t>
  </si>
  <si>
    <t xml:space="preserve"> Kötelezettségek</t>
  </si>
  <si>
    <t xml:space="preserve">                   Forg.képtelen</t>
  </si>
  <si>
    <t>Passzív időbeli elhatárolások</t>
  </si>
  <si>
    <t xml:space="preserve"> FORRÁSOK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</si>
</sst>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3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0" xfId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5" fontId="6" fillId="0" borderId="0" xfId="2" applyNumberFormat="1" applyAlignment="1"/>
    <xf numFmtId="0" fontId="4" fillId="0" borderId="0" xfId="0" applyFont="1"/>
    <xf numFmtId="165" fontId="7" fillId="0" borderId="0" xfId="2" applyNumberFormat="1" applyFont="1" applyAlignment="1"/>
    <xf numFmtId="165" fontId="8" fillId="0" borderId="0" xfId="2" applyNumberFormat="1" applyFont="1" applyAlignment="1"/>
    <xf numFmtId="165" fontId="0" fillId="0" borderId="0" xfId="0" applyNumberFormat="1"/>
    <xf numFmtId="165" fontId="0" fillId="0" borderId="0" xfId="2" applyNumberFormat="1" applyFont="1" applyAlignment="1"/>
    <xf numFmtId="0" fontId="9" fillId="0" borderId="0" xfId="0" applyFont="1"/>
    <xf numFmtId="165" fontId="5" fillId="0" borderId="0" xfId="2" applyNumberFormat="1" applyFont="1" applyAlignment="1"/>
    <xf numFmtId="0" fontId="9" fillId="0" borderId="0" xfId="0" applyFont="1" applyAlignment="1">
      <alignment horizontal="left"/>
    </xf>
    <xf numFmtId="165" fontId="10" fillId="0" borderId="0" xfId="2" applyNumberFormat="1" applyFont="1" applyAlignment="1"/>
    <xf numFmtId="165" fontId="6" fillId="0" borderId="0" xfId="2" applyNumberFormat="1" applyFont="1" applyAlignment="1"/>
    <xf numFmtId="0" fontId="11" fillId="0" borderId="0" xfId="0" applyFont="1"/>
    <xf numFmtId="0" fontId="12" fillId="0" borderId="0" xfId="0" applyFont="1"/>
    <xf numFmtId="165" fontId="2" fillId="0" borderId="0" xfId="0" applyNumberFormat="1" applyFont="1"/>
    <xf numFmtId="165" fontId="13" fillId="0" borderId="0" xfId="0" applyNumberFormat="1" applyFont="1"/>
    <xf numFmtId="0" fontId="13" fillId="0" borderId="0" xfId="0" applyFont="1"/>
    <xf numFmtId="0" fontId="14" fillId="0" borderId="0" xfId="0" applyFont="1"/>
    <xf numFmtId="165" fontId="14" fillId="0" borderId="0" xfId="2" applyNumberFormat="1" applyFont="1" applyAlignment="1"/>
    <xf numFmtId="165" fontId="11" fillId="0" borderId="0" xfId="2" applyNumberFormat="1" applyFont="1" applyAlignment="1"/>
    <xf numFmtId="0" fontId="10" fillId="0" borderId="0" xfId="0" applyFont="1"/>
    <xf numFmtId="165" fontId="15" fillId="0" borderId="0" xfId="2" applyNumberFormat="1" applyFont="1" applyAlignment="1"/>
  </cellXfs>
  <cellStyles count="3">
    <cellStyle name="Ezres 2" xfId="2" xr:uid="{1E853C93-1158-4F6A-9B16-80CEB76AC495}"/>
    <cellStyle name="Normál" xfId="0" builtinId="0"/>
    <cellStyle name="Normál_4SZM" xfId="1" xr:uid="{A2DDD23D-43A9-431F-81F4-9CD9640F9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183A-5DB4-45F8-ABA9-B2E2EF29B0D1}">
  <dimension ref="A2:J47"/>
  <sheetViews>
    <sheetView tabSelected="1" workbookViewId="0">
      <selection sqref="A1:XFD1048576"/>
    </sheetView>
  </sheetViews>
  <sheetFormatPr defaultRowHeight="15" x14ac:dyDescent="0.25"/>
  <cols>
    <col min="1" max="1" width="37.28515625" customWidth="1"/>
    <col min="2" max="2" width="22.7109375" customWidth="1"/>
    <col min="3" max="3" width="21.28515625" customWidth="1"/>
    <col min="4" max="4" width="9" hidden="1" customWidth="1"/>
    <col min="5" max="5" width="8.7109375" hidden="1" customWidth="1"/>
    <col min="6" max="7" width="9.140625" hidden="1" customWidth="1"/>
    <col min="257" max="257" width="37.28515625" customWidth="1"/>
    <col min="258" max="258" width="22.7109375" customWidth="1"/>
    <col min="259" max="259" width="21.28515625" customWidth="1"/>
    <col min="260" max="263" width="0" hidden="1" customWidth="1"/>
    <col min="513" max="513" width="37.28515625" customWidth="1"/>
    <col min="514" max="514" width="22.7109375" customWidth="1"/>
    <col min="515" max="515" width="21.28515625" customWidth="1"/>
    <col min="516" max="519" width="0" hidden="1" customWidth="1"/>
    <col min="769" max="769" width="37.28515625" customWidth="1"/>
    <col min="770" max="770" width="22.7109375" customWidth="1"/>
    <col min="771" max="771" width="21.28515625" customWidth="1"/>
    <col min="772" max="775" width="0" hidden="1" customWidth="1"/>
    <col min="1025" max="1025" width="37.28515625" customWidth="1"/>
    <col min="1026" max="1026" width="22.7109375" customWidth="1"/>
    <col min="1027" max="1027" width="21.28515625" customWidth="1"/>
    <col min="1028" max="1031" width="0" hidden="1" customWidth="1"/>
    <col min="1281" max="1281" width="37.28515625" customWidth="1"/>
    <col min="1282" max="1282" width="22.7109375" customWidth="1"/>
    <col min="1283" max="1283" width="21.28515625" customWidth="1"/>
    <col min="1284" max="1287" width="0" hidden="1" customWidth="1"/>
    <col min="1537" max="1537" width="37.28515625" customWidth="1"/>
    <col min="1538" max="1538" width="22.7109375" customWidth="1"/>
    <col min="1539" max="1539" width="21.28515625" customWidth="1"/>
    <col min="1540" max="1543" width="0" hidden="1" customWidth="1"/>
    <col min="1793" max="1793" width="37.28515625" customWidth="1"/>
    <col min="1794" max="1794" width="22.7109375" customWidth="1"/>
    <col min="1795" max="1795" width="21.28515625" customWidth="1"/>
    <col min="1796" max="1799" width="0" hidden="1" customWidth="1"/>
    <col min="2049" max="2049" width="37.28515625" customWidth="1"/>
    <col min="2050" max="2050" width="22.7109375" customWidth="1"/>
    <col min="2051" max="2051" width="21.28515625" customWidth="1"/>
    <col min="2052" max="2055" width="0" hidden="1" customWidth="1"/>
    <col min="2305" max="2305" width="37.28515625" customWidth="1"/>
    <col min="2306" max="2306" width="22.7109375" customWidth="1"/>
    <col min="2307" max="2307" width="21.28515625" customWidth="1"/>
    <col min="2308" max="2311" width="0" hidden="1" customWidth="1"/>
    <col min="2561" max="2561" width="37.28515625" customWidth="1"/>
    <col min="2562" max="2562" width="22.7109375" customWidth="1"/>
    <col min="2563" max="2563" width="21.28515625" customWidth="1"/>
    <col min="2564" max="2567" width="0" hidden="1" customWidth="1"/>
    <col min="2817" max="2817" width="37.28515625" customWidth="1"/>
    <col min="2818" max="2818" width="22.7109375" customWidth="1"/>
    <col min="2819" max="2819" width="21.28515625" customWidth="1"/>
    <col min="2820" max="2823" width="0" hidden="1" customWidth="1"/>
    <col min="3073" max="3073" width="37.28515625" customWidth="1"/>
    <col min="3074" max="3074" width="22.7109375" customWidth="1"/>
    <col min="3075" max="3075" width="21.28515625" customWidth="1"/>
    <col min="3076" max="3079" width="0" hidden="1" customWidth="1"/>
    <col min="3329" max="3329" width="37.28515625" customWidth="1"/>
    <col min="3330" max="3330" width="22.7109375" customWidth="1"/>
    <col min="3331" max="3331" width="21.28515625" customWidth="1"/>
    <col min="3332" max="3335" width="0" hidden="1" customWidth="1"/>
    <col min="3585" max="3585" width="37.28515625" customWidth="1"/>
    <col min="3586" max="3586" width="22.7109375" customWidth="1"/>
    <col min="3587" max="3587" width="21.28515625" customWidth="1"/>
    <col min="3588" max="3591" width="0" hidden="1" customWidth="1"/>
    <col min="3841" max="3841" width="37.28515625" customWidth="1"/>
    <col min="3842" max="3842" width="22.7109375" customWidth="1"/>
    <col min="3843" max="3843" width="21.28515625" customWidth="1"/>
    <col min="3844" max="3847" width="0" hidden="1" customWidth="1"/>
    <col min="4097" max="4097" width="37.28515625" customWidth="1"/>
    <col min="4098" max="4098" width="22.7109375" customWidth="1"/>
    <col min="4099" max="4099" width="21.28515625" customWidth="1"/>
    <col min="4100" max="4103" width="0" hidden="1" customWidth="1"/>
    <col min="4353" max="4353" width="37.28515625" customWidth="1"/>
    <col min="4354" max="4354" width="22.7109375" customWidth="1"/>
    <col min="4355" max="4355" width="21.28515625" customWidth="1"/>
    <col min="4356" max="4359" width="0" hidden="1" customWidth="1"/>
    <col min="4609" max="4609" width="37.28515625" customWidth="1"/>
    <col min="4610" max="4610" width="22.7109375" customWidth="1"/>
    <col min="4611" max="4611" width="21.28515625" customWidth="1"/>
    <col min="4612" max="4615" width="0" hidden="1" customWidth="1"/>
    <col min="4865" max="4865" width="37.28515625" customWidth="1"/>
    <col min="4866" max="4866" width="22.7109375" customWidth="1"/>
    <col min="4867" max="4867" width="21.28515625" customWidth="1"/>
    <col min="4868" max="4871" width="0" hidden="1" customWidth="1"/>
    <col min="5121" max="5121" width="37.28515625" customWidth="1"/>
    <col min="5122" max="5122" width="22.7109375" customWidth="1"/>
    <col min="5123" max="5123" width="21.28515625" customWidth="1"/>
    <col min="5124" max="5127" width="0" hidden="1" customWidth="1"/>
    <col min="5377" max="5377" width="37.28515625" customWidth="1"/>
    <col min="5378" max="5378" width="22.7109375" customWidth="1"/>
    <col min="5379" max="5379" width="21.28515625" customWidth="1"/>
    <col min="5380" max="5383" width="0" hidden="1" customWidth="1"/>
    <col min="5633" max="5633" width="37.28515625" customWidth="1"/>
    <col min="5634" max="5634" width="22.7109375" customWidth="1"/>
    <col min="5635" max="5635" width="21.28515625" customWidth="1"/>
    <col min="5636" max="5639" width="0" hidden="1" customWidth="1"/>
    <col min="5889" max="5889" width="37.28515625" customWidth="1"/>
    <col min="5890" max="5890" width="22.7109375" customWidth="1"/>
    <col min="5891" max="5891" width="21.28515625" customWidth="1"/>
    <col min="5892" max="5895" width="0" hidden="1" customWidth="1"/>
    <col min="6145" max="6145" width="37.28515625" customWidth="1"/>
    <col min="6146" max="6146" width="22.7109375" customWidth="1"/>
    <col min="6147" max="6147" width="21.28515625" customWidth="1"/>
    <col min="6148" max="6151" width="0" hidden="1" customWidth="1"/>
    <col min="6401" max="6401" width="37.28515625" customWidth="1"/>
    <col min="6402" max="6402" width="22.7109375" customWidth="1"/>
    <col min="6403" max="6403" width="21.28515625" customWidth="1"/>
    <col min="6404" max="6407" width="0" hidden="1" customWidth="1"/>
    <col min="6657" max="6657" width="37.28515625" customWidth="1"/>
    <col min="6658" max="6658" width="22.7109375" customWidth="1"/>
    <col min="6659" max="6659" width="21.28515625" customWidth="1"/>
    <col min="6660" max="6663" width="0" hidden="1" customWidth="1"/>
    <col min="6913" max="6913" width="37.28515625" customWidth="1"/>
    <col min="6914" max="6914" width="22.7109375" customWidth="1"/>
    <col min="6915" max="6915" width="21.28515625" customWidth="1"/>
    <col min="6916" max="6919" width="0" hidden="1" customWidth="1"/>
    <col min="7169" max="7169" width="37.28515625" customWidth="1"/>
    <col min="7170" max="7170" width="22.7109375" customWidth="1"/>
    <col min="7171" max="7171" width="21.28515625" customWidth="1"/>
    <col min="7172" max="7175" width="0" hidden="1" customWidth="1"/>
    <col min="7425" max="7425" width="37.28515625" customWidth="1"/>
    <col min="7426" max="7426" width="22.7109375" customWidth="1"/>
    <col min="7427" max="7427" width="21.28515625" customWidth="1"/>
    <col min="7428" max="7431" width="0" hidden="1" customWidth="1"/>
    <col min="7681" max="7681" width="37.28515625" customWidth="1"/>
    <col min="7682" max="7682" width="22.7109375" customWidth="1"/>
    <col min="7683" max="7683" width="21.28515625" customWidth="1"/>
    <col min="7684" max="7687" width="0" hidden="1" customWidth="1"/>
    <col min="7937" max="7937" width="37.28515625" customWidth="1"/>
    <col min="7938" max="7938" width="22.7109375" customWidth="1"/>
    <col min="7939" max="7939" width="21.28515625" customWidth="1"/>
    <col min="7940" max="7943" width="0" hidden="1" customWidth="1"/>
    <col min="8193" max="8193" width="37.28515625" customWidth="1"/>
    <col min="8194" max="8194" width="22.7109375" customWidth="1"/>
    <col min="8195" max="8195" width="21.28515625" customWidth="1"/>
    <col min="8196" max="8199" width="0" hidden="1" customWidth="1"/>
    <col min="8449" max="8449" width="37.28515625" customWidth="1"/>
    <col min="8450" max="8450" width="22.7109375" customWidth="1"/>
    <col min="8451" max="8451" width="21.28515625" customWidth="1"/>
    <col min="8452" max="8455" width="0" hidden="1" customWidth="1"/>
    <col min="8705" max="8705" width="37.28515625" customWidth="1"/>
    <col min="8706" max="8706" width="22.7109375" customWidth="1"/>
    <col min="8707" max="8707" width="21.28515625" customWidth="1"/>
    <col min="8708" max="8711" width="0" hidden="1" customWidth="1"/>
    <col min="8961" max="8961" width="37.28515625" customWidth="1"/>
    <col min="8962" max="8962" width="22.7109375" customWidth="1"/>
    <col min="8963" max="8963" width="21.28515625" customWidth="1"/>
    <col min="8964" max="8967" width="0" hidden="1" customWidth="1"/>
    <col min="9217" max="9217" width="37.28515625" customWidth="1"/>
    <col min="9218" max="9218" width="22.7109375" customWidth="1"/>
    <col min="9219" max="9219" width="21.28515625" customWidth="1"/>
    <col min="9220" max="9223" width="0" hidden="1" customWidth="1"/>
    <col min="9473" max="9473" width="37.28515625" customWidth="1"/>
    <col min="9474" max="9474" width="22.7109375" customWidth="1"/>
    <col min="9475" max="9475" width="21.28515625" customWidth="1"/>
    <col min="9476" max="9479" width="0" hidden="1" customWidth="1"/>
    <col min="9729" max="9729" width="37.28515625" customWidth="1"/>
    <col min="9730" max="9730" width="22.7109375" customWidth="1"/>
    <col min="9731" max="9731" width="21.28515625" customWidth="1"/>
    <col min="9732" max="9735" width="0" hidden="1" customWidth="1"/>
    <col min="9985" max="9985" width="37.28515625" customWidth="1"/>
    <col min="9986" max="9986" width="22.7109375" customWidth="1"/>
    <col min="9987" max="9987" width="21.28515625" customWidth="1"/>
    <col min="9988" max="9991" width="0" hidden="1" customWidth="1"/>
    <col min="10241" max="10241" width="37.28515625" customWidth="1"/>
    <col min="10242" max="10242" width="22.7109375" customWidth="1"/>
    <col min="10243" max="10243" width="21.28515625" customWidth="1"/>
    <col min="10244" max="10247" width="0" hidden="1" customWidth="1"/>
    <col min="10497" max="10497" width="37.28515625" customWidth="1"/>
    <col min="10498" max="10498" width="22.7109375" customWidth="1"/>
    <col min="10499" max="10499" width="21.28515625" customWidth="1"/>
    <col min="10500" max="10503" width="0" hidden="1" customWidth="1"/>
    <col min="10753" max="10753" width="37.28515625" customWidth="1"/>
    <col min="10754" max="10754" width="22.7109375" customWidth="1"/>
    <col min="10755" max="10755" width="21.28515625" customWidth="1"/>
    <col min="10756" max="10759" width="0" hidden="1" customWidth="1"/>
    <col min="11009" max="11009" width="37.28515625" customWidth="1"/>
    <col min="11010" max="11010" width="22.7109375" customWidth="1"/>
    <col min="11011" max="11011" width="21.28515625" customWidth="1"/>
    <col min="11012" max="11015" width="0" hidden="1" customWidth="1"/>
    <col min="11265" max="11265" width="37.28515625" customWidth="1"/>
    <col min="11266" max="11266" width="22.7109375" customWidth="1"/>
    <col min="11267" max="11267" width="21.28515625" customWidth="1"/>
    <col min="11268" max="11271" width="0" hidden="1" customWidth="1"/>
    <col min="11521" max="11521" width="37.28515625" customWidth="1"/>
    <col min="11522" max="11522" width="22.7109375" customWidth="1"/>
    <col min="11523" max="11523" width="21.28515625" customWidth="1"/>
    <col min="11524" max="11527" width="0" hidden="1" customWidth="1"/>
    <col min="11777" max="11777" width="37.28515625" customWidth="1"/>
    <col min="11778" max="11778" width="22.7109375" customWidth="1"/>
    <col min="11779" max="11779" width="21.28515625" customWidth="1"/>
    <col min="11780" max="11783" width="0" hidden="1" customWidth="1"/>
    <col min="12033" max="12033" width="37.28515625" customWidth="1"/>
    <col min="12034" max="12034" width="22.7109375" customWidth="1"/>
    <col min="12035" max="12035" width="21.28515625" customWidth="1"/>
    <col min="12036" max="12039" width="0" hidden="1" customWidth="1"/>
    <col min="12289" max="12289" width="37.28515625" customWidth="1"/>
    <col min="12290" max="12290" width="22.7109375" customWidth="1"/>
    <col min="12291" max="12291" width="21.28515625" customWidth="1"/>
    <col min="12292" max="12295" width="0" hidden="1" customWidth="1"/>
    <col min="12545" max="12545" width="37.28515625" customWidth="1"/>
    <col min="12546" max="12546" width="22.7109375" customWidth="1"/>
    <col min="12547" max="12547" width="21.28515625" customWidth="1"/>
    <col min="12548" max="12551" width="0" hidden="1" customWidth="1"/>
    <col min="12801" max="12801" width="37.28515625" customWidth="1"/>
    <col min="12802" max="12802" width="22.7109375" customWidth="1"/>
    <col min="12803" max="12803" width="21.28515625" customWidth="1"/>
    <col min="12804" max="12807" width="0" hidden="1" customWidth="1"/>
    <col min="13057" max="13057" width="37.28515625" customWidth="1"/>
    <col min="13058" max="13058" width="22.7109375" customWidth="1"/>
    <col min="13059" max="13059" width="21.28515625" customWidth="1"/>
    <col min="13060" max="13063" width="0" hidden="1" customWidth="1"/>
    <col min="13313" max="13313" width="37.28515625" customWidth="1"/>
    <col min="13314" max="13314" width="22.7109375" customWidth="1"/>
    <col min="13315" max="13315" width="21.28515625" customWidth="1"/>
    <col min="13316" max="13319" width="0" hidden="1" customWidth="1"/>
    <col min="13569" max="13569" width="37.28515625" customWidth="1"/>
    <col min="13570" max="13570" width="22.7109375" customWidth="1"/>
    <col min="13571" max="13571" width="21.28515625" customWidth="1"/>
    <col min="13572" max="13575" width="0" hidden="1" customWidth="1"/>
    <col min="13825" max="13825" width="37.28515625" customWidth="1"/>
    <col min="13826" max="13826" width="22.7109375" customWidth="1"/>
    <col min="13827" max="13827" width="21.28515625" customWidth="1"/>
    <col min="13828" max="13831" width="0" hidden="1" customWidth="1"/>
    <col min="14081" max="14081" width="37.28515625" customWidth="1"/>
    <col min="14082" max="14082" width="22.7109375" customWidth="1"/>
    <col min="14083" max="14083" width="21.28515625" customWidth="1"/>
    <col min="14084" max="14087" width="0" hidden="1" customWidth="1"/>
    <col min="14337" max="14337" width="37.28515625" customWidth="1"/>
    <col min="14338" max="14338" width="22.7109375" customWidth="1"/>
    <col min="14339" max="14339" width="21.28515625" customWidth="1"/>
    <col min="14340" max="14343" width="0" hidden="1" customWidth="1"/>
    <col min="14593" max="14593" width="37.28515625" customWidth="1"/>
    <col min="14594" max="14594" width="22.7109375" customWidth="1"/>
    <col min="14595" max="14595" width="21.28515625" customWidth="1"/>
    <col min="14596" max="14599" width="0" hidden="1" customWidth="1"/>
    <col min="14849" max="14849" width="37.28515625" customWidth="1"/>
    <col min="14850" max="14850" width="22.7109375" customWidth="1"/>
    <col min="14851" max="14851" width="21.28515625" customWidth="1"/>
    <col min="14852" max="14855" width="0" hidden="1" customWidth="1"/>
    <col min="15105" max="15105" width="37.28515625" customWidth="1"/>
    <col min="15106" max="15106" width="22.7109375" customWidth="1"/>
    <col min="15107" max="15107" width="21.28515625" customWidth="1"/>
    <col min="15108" max="15111" width="0" hidden="1" customWidth="1"/>
    <col min="15361" max="15361" width="37.28515625" customWidth="1"/>
    <col min="15362" max="15362" width="22.7109375" customWidth="1"/>
    <col min="15363" max="15363" width="21.28515625" customWidth="1"/>
    <col min="15364" max="15367" width="0" hidden="1" customWidth="1"/>
    <col min="15617" max="15617" width="37.28515625" customWidth="1"/>
    <col min="15618" max="15618" width="22.7109375" customWidth="1"/>
    <col min="15619" max="15619" width="21.28515625" customWidth="1"/>
    <col min="15620" max="15623" width="0" hidden="1" customWidth="1"/>
    <col min="15873" max="15873" width="37.28515625" customWidth="1"/>
    <col min="15874" max="15874" width="22.7109375" customWidth="1"/>
    <col min="15875" max="15875" width="21.28515625" customWidth="1"/>
    <col min="15876" max="15879" width="0" hidden="1" customWidth="1"/>
    <col min="16129" max="16129" width="37.28515625" customWidth="1"/>
    <col min="16130" max="16130" width="22.7109375" customWidth="1"/>
    <col min="16131" max="16131" width="21.28515625" customWidth="1"/>
    <col min="16132" max="16135" width="0" hidden="1" customWidth="1"/>
  </cols>
  <sheetData>
    <row r="2" spans="1:10" s="2" customFormat="1" x14ac:dyDescent="0.25">
      <c r="A2" s="1" t="s">
        <v>0</v>
      </c>
      <c r="B2" s="1"/>
      <c r="C2" s="1"/>
      <c r="D2"/>
      <c r="E2"/>
      <c r="F2"/>
      <c r="G2"/>
      <c r="H2"/>
      <c r="I2"/>
      <c r="J2"/>
    </row>
    <row r="3" spans="1:10" ht="15.75" x14ac:dyDescent="0.25">
      <c r="A3" s="3"/>
      <c r="B3" s="3"/>
      <c r="C3" s="4"/>
      <c r="D3" s="4"/>
      <c r="E3" s="4"/>
      <c r="F3" s="4"/>
      <c r="G3" s="4"/>
      <c r="H3" s="4"/>
      <c r="I3" s="4"/>
      <c r="J3" s="4"/>
    </row>
    <row r="4" spans="1:10" x14ac:dyDescent="0.25">
      <c r="A4" s="5" t="s">
        <v>1</v>
      </c>
      <c r="B4" s="6"/>
      <c r="C4" s="6"/>
      <c r="D4" s="6"/>
      <c r="E4" s="7"/>
      <c r="F4" s="7"/>
      <c r="G4" s="7"/>
    </row>
    <row r="5" spans="1:10" x14ac:dyDescent="0.25">
      <c r="A5" s="8" t="s">
        <v>2</v>
      </c>
      <c r="B5" s="8"/>
      <c r="C5" s="8"/>
    </row>
    <row r="6" spans="1:10" x14ac:dyDescent="0.25">
      <c r="B6" s="9"/>
    </row>
    <row r="7" spans="1:10" ht="15" customHeight="1" x14ac:dyDescent="0.25">
      <c r="A7" s="10" t="s">
        <v>3</v>
      </c>
      <c r="B7" s="11">
        <f>SUM(B8)</f>
        <v>0</v>
      </c>
    </row>
    <row r="8" spans="1:10" x14ac:dyDescent="0.25">
      <c r="A8" t="s">
        <v>4</v>
      </c>
      <c r="B8" s="9"/>
    </row>
    <row r="9" spans="1:10" ht="15" customHeight="1" x14ac:dyDescent="0.25">
      <c r="A9" s="10" t="s">
        <v>5</v>
      </c>
      <c r="B9" s="11">
        <f>SUM(B18,B16,B14,B10)</f>
        <v>950263150</v>
      </c>
    </row>
    <row r="10" spans="1:10" x14ac:dyDescent="0.25">
      <c r="A10" t="s">
        <v>6</v>
      </c>
      <c r="B10" s="12">
        <f>SUM(B11:B13)</f>
        <v>697259412</v>
      </c>
      <c r="C10" s="13"/>
    </row>
    <row r="11" spans="1:10" x14ac:dyDescent="0.25">
      <c r="A11" t="s">
        <v>7</v>
      </c>
      <c r="B11" s="14">
        <v>697259412</v>
      </c>
    </row>
    <row r="12" spans="1:10" x14ac:dyDescent="0.25">
      <c r="A12" t="s">
        <v>8</v>
      </c>
      <c r="B12" s="9"/>
    </row>
    <row r="13" spans="1:10" x14ac:dyDescent="0.25">
      <c r="A13" t="s">
        <v>9</v>
      </c>
      <c r="B13" s="9"/>
    </row>
    <row r="14" spans="1:10" x14ac:dyDescent="0.25">
      <c r="A14" t="s">
        <v>10</v>
      </c>
      <c r="B14" s="12">
        <f>SUM(B15)</f>
        <v>12281563</v>
      </c>
    </row>
    <row r="15" spans="1:10" x14ac:dyDescent="0.25">
      <c r="A15" t="s">
        <v>11</v>
      </c>
      <c r="B15" s="9">
        <v>12281563</v>
      </c>
    </row>
    <row r="16" spans="1:10" x14ac:dyDescent="0.25">
      <c r="B16" s="12">
        <f>SUM(B17)</f>
        <v>0</v>
      </c>
    </row>
    <row r="17" spans="1:3" x14ac:dyDescent="0.25">
      <c r="B17" s="9"/>
    </row>
    <row r="18" spans="1:3" x14ac:dyDescent="0.25">
      <c r="A18" s="15" t="s">
        <v>12</v>
      </c>
      <c r="B18" s="12">
        <v>240722175</v>
      </c>
    </row>
    <row r="19" spans="1:3" x14ac:dyDescent="0.25">
      <c r="A19" t="s">
        <v>13</v>
      </c>
      <c r="B19" s="16"/>
    </row>
    <row r="20" spans="1:3" ht="15" customHeight="1" x14ac:dyDescent="0.25">
      <c r="A20" s="10" t="s">
        <v>14</v>
      </c>
      <c r="B20" s="11">
        <f>SUM(B21:B22)</f>
        <v>11935000</v>
      </c>
      <c r="C20" s="13"/>
    </row>
    <row r="21" spans="1:3" x14ac:dyDescent="0.25">
      <c r="A21" t="s">
        <v>13</v>
      </c>
      <c r="B21" s="9">
        <v>11610000</v>
      </c>
    </row>
    <row r="22" spans="1:3" x14ac:dyDescent="0.25">
      <c r="A22" t="s">
        <v>15</v>
      </c>
      <c r="B22" s="9">
        <v>325000</v>
      </c>
    </row>
    <row r="23" spans="1:3" x14ac:dyDescent="0.25">
      <c r="B23" s="9"/>
    </row>
    <row r="24" spans="1:3" x14ac:dyDescent="0.25">
      <c r="A24" s="17" t="s">
        <v>16</v>
      </c>
      <c r="B24" s="16">
        <v>169102255</v>
      </c>
    </row>
    <row r="25" spans="1:3" ht="15" customHeight="1" x14ac:dyDescent="0.25">
      <c r="A25" s="10" t="s">
        <v>17</v>
      </c>
      <c r="B25" s="18"/>
    </row>
    <row r="26" spans="1:3" x14ac:dyDescent="0.25">
      <c r="A26" t="s">
        <v>18</v>
      </c>
      <c r="B26" s="9"/>
    </row>
    <row r="27" spans="1:3" ht="15" customHeight="1" x14ac:dyDescent="0.25">
      <c r="A27" s="10" t="s">
        <v>19</v>
      </c>
      <c r="B27" s="11">
        <f>SUM(B28)</f>
        <v>11115080</v>
      </c>
    </row>
    <row r="28" spans="1:3" x14ac:dyDescent="0.25">
      <c r="A28" t="s">
        <v>18</v>
      </c>
      <c r="B28" s="19">
        <f>10232120+882960</f>
        <v>11115080</v>
      </c>
    </row>
    <row r="29" spans="1:3" ht="15" customHeight="1" x14ac:dyDescent="0.25">
      <c r="A29" s="10" t="s">
        <v>20</v>
      </c>
      <c r="B29" s="11">
        <v>155809221</v>
      </c>
    </row>
    <row r="30" spans="1:3" x14ac:dyDescent="0.25">
      <c r="A30" t="s">
        <v>18</v>
      </c>
      <c r="B30" s="9">
        <f>154335283+1473938</f>
        <v>155809221</v>
      </c>
    </row>
    <row r="31" spans="1:3" x14ac:dyDescent="0.25">
      <c r="A31" s="20" t="s">
        <v>21</v>
      </c>
      <c r="B31" s="9">
        <v>0</v>
      </c>
    </row>
    <row r="32" spans="1:3" x14ac:dyDescent="0.25">
      <c r="A32" s="15" t="s">
        <v>22</v>
      </c>
      <c r="B32" s="16"/>
    </row>
    <row r="33" spans="1:3" ht="15" customHeight="1" x14ac:dyDescent="0.25">
      <c r="A33" s="10" t="s">
        <v>23</v>
      </c>
      <c r="B33" s="11">
        <f>SUM(B35)</f>
        <v>0</v>
      </c>
    </row>
    <row r="34" spans="1:3" ht="15" customHeight="1" x14ac:dyDescent="0.25">
      <c r="A34" t="s">
        <v>24</v>
      </c>
      <c r="B34" s="9"/>
    </row>
    <row r="35" spans="1:3" x14ac:dyDescent="0.25">
      <c r="A35" t="s">
        <v>24</v>
      </c>
      <c r="B35" s="9"/>
    </row>
    <row r="36" spans="1:3" s="24" customFormat="1" ht="18" customHeight="1" x14ac:dyDescent="0.25">
      <c r="A36" s="21" t="s">
        <v>25</v>
      </c>
      <c r="B36" s="22">
        <f>SUM(B9,B19,B20,B24,B27,B29,B32)</f>
        <v>1298224706</v>
      </c>
      <c r="C36" s="23"/>
    </row>
    <row r="37" spans="1:3" s="24" customFormat="1" ht="18" customHeight="1" x14ac:dyDescent="0.25">
      <c r="A37" s="25"/>
      <c r="B37" s="26"/>
    </row>
    <row r="38" spans="1:3" ht="15" customHeight="1" x14ac:dyDescent="0.25">
      <c r="A38" s="10" t="s">
        <v>26</v>
      </c>
      <c r="B38" s="11">
        <v>1244111559</v>
      </c>
    </row>
    <row r="39" spans="1:3" x14ac:dyDescent="0.25">
      <c r="A39" t="s">
        <v>27</v>
      </c>
      <c r="B39" s="9">
        <v>1153382177</v>
      </c>
    </row>
    <row r="40" spans="1:3" x14ac:dyDescent="0.25">
      <c r="A40" t="s">
        <v>28</v>
      </c>
      <c r="B40" s="9">
        <f>90899911-170529</f>
        <v>90729382</v>
      </c>
    </row>
    <row r="41" spans="1:3" ht="15" customHeight="1" x14ac:dyDescent="0.25">
      <c r="A41" s="10" t="s">
        <v>29</v>
      </c>
      <c r="B41" s="11">
        <f>SUM(B42)</f>
        <v>0</v>
      </c>
    </row>
    <row r="42" spans="1:3" x14ac:dyDescent="0.25">
      <c r="A42" t="s">
        <v>30</v>
      </c>
      <c r="B42" s="9"/>
    </row>
    <row r="43" spans="1:3" ht="15" customHeight="1" x14ac:dyDescent="0.25">
      <c r="A43" s="10" t="s">
        <v>31</v>
      </c>
      <c r="B43" s="11">
        <f>SUM(B44:B45)</f>
        <v>43595978</v>
      </c>
    </row>
    <row r="44" spans="1:3" x14ac:dyDescent="0.25">
      <c r="A44" t="s">
        <v>24</v>
      </c>
      <c r="B44" s="27">
        <f>43520300+75678</f>
        <v>43595978</v>
      </c>
    </row>
    <row r="45" spans="1:3" x14ac:dyDescent="0.25">
      <c r="A45" s="28" t="s">
        <v>32</v>
      </c>
      <c r="B45" s="27"/>
    </row>
    <row r="46" spans="1:3" x14ac:dyDescent="0.25">
      <c r="A46" s="15" t="s">
        <v>33</v>
      </c>
      <c r="B46" s="16">
        <f>6484350+4032819</f>
        <v>10517169</v>
      </c>
    </row>
    <row r="47" spans="1:3" s="24" customFormat="1" ht="20.100000000000001" customHeight="1" x14ac:dyDescent="0.25">
      <c r="A47" s="21" t="s">
        <v>34</v>
      </c>
      <c r="B47" s="29">
        <f>SUM(B46,B43,B38)</f>
        <v>1298224706</v>
      </c>
    </row>
  </sheetData>
  <mergeCells count="3">
    <mergeCell ref="A2:C2"/>
    <mergeCell ref="A4:G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2021-05-31T10:26:29Z</dcterms:created>
  <dcterms:modified xsi:type="dcterms:W3CDTF">2021-05-31T10:27:21Z</dcterms:modified>
</cp:coreProperties>
</file>