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ocrex rendszer\pénzügyi terv\"/>
    </mc:Choice>
  </mc:AlternateContent>
  <xr:revisionPtr revIDLastSave="0" documentId="13_ncr:1_{F7192E82-9469-4EEC-B8A5-1F3D4363A48C}" xr6:coauthVersionLast="46" xr6:coauthVersionMax="46" xr10:uidLastSave="{00000000-0000-0000-0000-000000000000}"/>
  <bookViews>
    <workbookView xWindow="3375" yWindow="3375" windowWidth="21450" windowHeight="11385" xr2:uid="{67F11EFD-682A-47DD-BAC4-EC6582A03FB6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C4" i="1"/>
  <c r="B2" i="1"/>
</calcChain>
</file>

<file path=xl/sharedStrings.xml><?xml version="1.0" encoding="utf-8"?>
<sst xmlns="http://schemas.openxmlformats.org/spreadsheetml/2006/main" count="34" uniqueCount="34">
  <si>
    <t>Forintban</t>
  </si>
  <si>
    <r>
      <t>2019. évi LXXI.
törvény 2.  melléklete száma</t>
    </r>
    <r>
      <rPr>
        <b/>
        <sz val="10"/>
        <rFont val="Symbol"/>
        <family val="1"/>
        <charset val="2"/>
      </rPr>
      <t>*</t>
    </r>
  </si>
  <si>
    <t>Jogcím</t>
  </si>
  <si>
    <t>Módosított támogatás összege</t>
  </si>
  <si>
    <t>Tényleges támogatás összege</t>
  </si>
  <si>
    <t>A</t>
  </si>
  <si>
    <t>B</t>
  </si>
  <si>
    <t>C</t>
  </si>
  <si>
    <t>D</t>
  </si>
  <si>
    <t>E</t>
  </si>
  <si>
    <t>Önkormányzati Hivatal működésének támogatása</t>
  </si>
  <si>
    <t>Polgármesteri illetmény</t>
  </si>
  <si>
    <t>Óvodapedagógusok és kisegítők bértámogatása + Óvodaműködtetési támogatás</t>
  </si>
  <si>
    <t>Könyvtári, közművelődési feladatok támogatása</t>
  </si>
  <si>
    <t>Hozzájárulés a pénzbeli szociális ellátásokhoz</t>
  </si>
  <si>
    <t>Család és gyermekjóléti</t>
  </si>
  <si>
    <t>Szociális étkeztetés</t>
  </si>
  <si>
    <t>Házi segítségnyújtás - szociális segítés</t>
  </si>
  <si>
    <t>Házi segítségnyújtás - személyi gondozás</t>
  </si>
  <si>
    <t>Bölcsődei ellátás</t>
  </si>
  <si>
    <t>Gyermekétkeztetés támogatása</t>
  </si>
  <si>
    <t>Rászoruló gyermekek szünidei étkeztetésének támogatása</t>
  </si>
  <si>
    <t>Bérkompenzáció</t>
  </si>
  <si>
    <t>Kiegészítő támogatás</t>
  </si>
  <si>
    <t>Szociális ágazati pótlék</t>
  </si>
  <si>
    <t>ÉRV 2020. évi Lakossági víz, csatorna támogatás</t>
  </si>
  <si>
    <t>Szociális célú tüzelőanyag vásárlásához támogatás</t>
  </si>
  <si>
    <t>Kulturális illetmény pótlék</t>
  </si>
  <si>
    <t>Bölcsödei kiegészítő támogatás</t>
  </si>
  <si>
    <t>Tisztítsuk meg az Országot! Támogatás</t>
  </si>
  <si>
    <t>Elszámolásból származó bevételek</t>
  </si>
  <si>
    <t>Összesen:</t>
  </si>
  <si>
    <t>* Magyarország 2020. évi központi költségvetéséról szóló törvény</t>
  </si>
  <si>
    <t>8. sz. tábla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</si>
</sst>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10"/>
      <name val="Symbol"/>
      <family val="1"/>
      <charset val="2"/>
    </font>
    <font>
      <b/>
      <sz val="9"/>
      <name val="Times New Roman"/>
      <family val="1"/>
      <charset val="238"/>
    </font>
    <font>
      <b/>
      <sz val="8"/>
      <name val="Times New Roman CE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3" xfId="0" applyBorder="1"/>
    <xf numFmtId="0" fontId="9" fillId="0" borderId="7" xfId="0" applyFont="1" applyBorder="1" applyAlignment="1" applyProtection="1">
      <alignment horizontal="left" vertical="center" wrapText="1"/>
      <protection locked="0"/>
    </xf>
    <xf numFmtId="164" fontId="9" fillId="0" borderId="8" xfId="0" applyNumberFormat="1" applyFont="1" applyBorder="1" applyAlignment="1" applyProtection="1">
      <alignment horizontal="right" vertical="center" wrapText="1"/>
      <protection locked="0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Border="1"/>
    <xf numFmtId="0" fontId="9" fillId="0" borderId="12" xfId="0" applyFont="1" applyBorder="1" applyAlignment="1" applyProtection="1">
      <alignment horizontal="left" vertical="center" wrapText="1"/>
      <protection locked="0"/>
    </xf>
    <xf numFmtId="164" fontId="9" fillId="0" borderId="13" xfId="0" applyNumberFormat="1" applyFont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164" fontId="9" fillId="0" borderId="15" xfId="0" applyNumberFormat="1" applyFont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7" xfId="0" applyBorder="1"/>
    <xf numFmtId="0" fontId="0" fillId="0" borderId="18" xfId="0" applyBorder="1"/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5" fillId="0" borderId="22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8" fillId="0" borderId="23" xfId="0" applyFont="1" applyBorder="1"/>
    <xf numFmtId="0" fontId="1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st&#252;let\2021%20&#233;v\El&#337;terjeszt&#233;s%20z&#225;rsz&#225;mad&#225;s\4.%20z&#225;rsz&#225;mad&#225;s%202020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6.4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">
          <cell r="B1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C9C1F-D554-476A-961E-9011C0A8C33E}">
  <dimension ref="A1:E28"/>
  <sheetViews>
    <sheetView tabSelected="1" workbookViewId="0">
      <selection activeCell="B1" sqref="B1:E1"/>
    </sheetView>
  </sheetViews>
  <sheetFormatPr defaultRowHeight="15" x14ac:dyDescent="0.25"/>
  <cols>
    <col min="1" max="1" width="11.85546875" customWidth="1"/>
    <col min="2" max="2" width="76" customWidth="1"/>
    <col min="3" max="5" width="13.5703125" customWidth="1"/>
    <col min="257" max="257" width="11.85546875" customWidth="1"/>
    <col min="258" max="258" width="76" customWidth="1"/>
    <col min="259" max="261" width="13.5703125" customWidth="1"/>
    <col min="513" max="513" width="11.85546875" customWidth="1"/>
    <col min="514" max="514" width="76" customWidth="1"/>
    <col min="515" max="517" width="13.5703125" customWidth="1"/>
    <col min="769" max="769" width="11.85546875" customWidth="1"/>
    <col min="770" max="770" width="76" customWidth="1"/>
    <col min="771" max="773" width="13.5703125" customWidth="1"/>
    <col min="1025" max="1025" width="11.85546875" customWidth="1"/>
    <col min="1026" max="1026" width="76" customWidth="1"/>
    <col min="1027" max="1029" width="13.5703125" customWidth="1"/>
    <col min="1281" max="1281" width="11.85546875" customWidth="1"/>
    <col min="1282" max="1282" width="76" customWidth="1"/>
    <col min="1283" max="1285" width="13.5703125" customWidth="1"/>
    <col min="1537" max="1537" width="11.85546875" customWidth="1"/>
    <col min="1538" max="1538" width="76" customWidth="1"/>
    <col min="1539" max="1541" width="13.5703125" customWidth="1"/>
    <col min="1793" max="1793" width="11.85546875" customWidth="1"/>
    <col min="1794" max="1794" width="76" customWidth="1"/>
    <col min="1795" max="1797" width="13.5703125" customWidth="1"/>
    <col min="2049" max="2049" width="11.85546875" customWidth="1"/>
    <col min="2050" max="2050" width="76" customWidth="1"/>
    <col min="2051" max="2053" width="13.5703125" customWidth="1"/>
    <col min="2305" max="2305" width="11.85546875" customWidth="1"/>
    <col min="2306" max="2306" width="76" customWidth="1"/>
    <col min="2307" max="2309" width="13.5703125" customWidth="1"/>
    <col min="2561" max="2561" width="11.85546875" customWidth="1"/>
    <col min="2562" max="2562" width="76" customWidth="1"/>
    <col min="2563" max="2565" width="13.5703125" customWidth="1"/>
    <col min="2817" max="2817" width="11.85546875" customWidth="1"/>
    <col min="2818" max="2818" width="76" customWidth="1"/>
    <col min="2819" max="2821" width="13.5703125" customWidth="1"/>
    <col min="3073" max="3073" width="11.85546875" customWidth="1"/>
    <col min="3074" max="3074" width="76" customWidth="1"/>
    <col min="3075" max="3077" width="13.5703125" customWidth="1"/>
    <col min="3329" max="3329" width="11.85546875" customWidth="1"/>
    <col min="3330" max="3330" width="76" customWidth="1"/>
    <col min="3331" max="3333" width="13.5703125" customWidth="1"/>
    <col min="3585" max="3585" width="11.85546875" customWidth="1"/>
    <col min="3586" max="3586" width="76" customWidth="1"/>
    <col min="3587" max="3589" width="13.5703125" customWidth="1"/>
    <col min="3841" max="3841" width="11.85546875" customWidth="1"/>
    <col min="3842" max="3842" width="76" customWidth="1"/>
    <col min="3843" max="3845" width="13.5703125" customWidth="1"/>
    <col min="4097" max="4097" width="11.85546875" customWidth="1"/>
    <col min="4098" max="4098" width="76" customWidth="1"/>
    <col min="4099" max="4101" width="13.5703125" customWidth="1"/>
    <col min="4353" max="4353" width="11.85546875" customWidth="1"/>
    <col min="4354" max="4354" width="76" customWidth="1"/>
    <col min="4355" max="4357" width="13.5703125" customWidth="1"/>
    <col min="4609" max="4609" width="11.85546875" customWidth="1"/>
    <col min="4610" max="4610" width="76" customWidth="1"/>
    <col min="4611" max="4613" width="13.5703125" customWidth="1"/>
    <col min="4865" max="4865" width="11.85546875" customWidth="1"/>
    <col min="4866" max="4866" width="76" customWidth="1"/>
    <col min="4867" max="4869" width="13.5703125" customWidth="1"/>
    <col min="5121" max="5121" width="11.85546875" customWidth="1"/>
    <col min="5122" max="5122" width="76" customWidth="1"/>
    <col min="5123" max="5125" width="13.5703125" customWidth="1"/>
    <col min="5377" max="5377" width="11.85546875" customWidth="1"/>
    <col min="5378" max="5378" width="76" customWidth="1"/>
    <col min="5379" max="5381" width="13.5703125" customWidth="1"/>
    <col min="5633" max="5633" width="11.85546875" customWidth="1"/>
    <col min="5634" max="5634" width="76" customWidth="1"/>
    <col min="5635" max="5637" width="13.5703125" customWidth="1"/>
    <col min="5889" max="5889" width="11.85546875" customWidth="1"/>
    <col min="5890" max="5890" width="76" customWidth="1"/>
    <col min="5891" max="5893" width="13.5703125" customWidth="1"/>
    <col min="6145" max="6145" width="11.85546875" customWidth="1"/>
    <col min="6146" max="6146" width="76" customWidth="1"/>
    <col min="6147" max="6149" width="13.5703125" customWidth="1"/>
    <col min="6401" max="6401" width="11.85546875" customWidth="1"/>
    <col min="6402" max="6402" width="76" customWidth="1"/>
    <col min="6403" max="6405" width="13.5703125" customWidth="1"/>
    <col min="6657" max="6657" width="11.85546875" customWidth="1"/>
    <col min="6658" max="6658" width="76" customWidth="1"/>
    <col min="6659" max="6661" width="13.5703125" customWidth="1"/>
    <col min="6913" max="6913" width="11.85546875" customWidth="1"/>
    <col min="6914" max="6914" width="76" customWidth="1"/>
    <col min="6915" max="6917" width="13.5703125" customWidth="1"/>
    <col min="7169" max="7169" width="11.85546875" customWidth="1"/>
    <col min="7170" max="7170" width="76" customWidth="1"/>
    <col min="7171" max="7173" width="13.5703125" customWidth="1"/>
    <col min="7425" max="7425" width="11.85546875" customWidth="1"/>
    <col min="7426" max="7426" width="76" customWidth="1"/>
    <col min="7427" max="7429" width="13.5703125" customWidth="1"/>
    <col min="7681" max="7681" width="11.85546875" customWidth="1"/>
    <col min="7682" max="7682" width="76" customWidth="1"/>
    <col min="7683" max="7685" width="13.5703125" customWidth="1"/>
    <col min="7937" max="7937" width="11.85546875" customWidth="1"/>
    <col min="7938" max="7938" width="76" customWidth="1"/>
    <col min="7939" max="7941" width="13.5703125" customWidth="1"/>
    <col min="8193" max="8193" width="11.85546875" customWidth="1"/>
    <col min="8194" max="8194" width="76" customWidth="1"/>
    <col min="8195" max="8197" width="13.5703125" customWidth="1"/>
    <col min="8449" max="8449" width="11.85546875" customWidth="1"/>
    <col min="8450" max="8450" width="76" customWidth="1"/>
    <col min="8451" max="8453" width="13.5703125" customWidth="1"/>
    <col min="8705" max="8705" width="11.85546875" customWidth="1"/>
    <col min="8706" max="8706" width="76" customWidth="1"/>
    <col min="8707" max="8709" width="13.5703125" customWidth="1"/>
    <col min="8961" max="8961" width="11.85546875" customWidth="1"/>
    <col min="8962" max="8962" width="76" customWidth="1"/>
    <col min="8963" max="8965" width="13.5703125" customWidth="1"/>
    <col min="9217" max="9217" width="11.85546875" customWidth="1"/>
    <col min="9218" max="9218" width="76" customWidth="1"/>
    <col min="9219" max="9221" width="13.5703125" customWidth="1"/>
    <col min="9473" max="9473" width="11.85546875" customWidth="1"/>
    <col min="9474" max="9474" width="76" customWidth="1"/>
    <col min="9475" max="9477" width="13.5703125" customWidth="1"/>
    <col min="9729" max="9729" width="11.85546875" customWidth="1"/>
    <col min="9730" max="9730" width="76" customWidth="1"/>
    <col min="9731" max="9733" width="13.5703125" customWidth="1"/>
    <col min="9985" max="9985" width="11.85546875" customWidth="1"/>
    <col min="9986" max="9986" width="76" customWidth="1"/>
    <col min="9987" max="9989" width="13.5703125" customWidth="1"/>
    <col min="10241" max="10241" width="11.85546875" customWidth="1"/>
    <col min="10242" max="10242" width="76" customWidth="1"/>
    <col min="10243" max="10245" width="13.5703125" customWidth="1"/>
    <col min="10497" max="10497" width="11.85546875" customWidth="1"/>
    <col min="10498" max="10498" width="76" customWidth="1"/>
    <col min="10499" max="10501" width="13.5703125" customWidth="1"/>
    <col min="10753" max="10753" width="11.85546875" customWidth="1"/>
    <col min="10754" max="10754" width="76" customWidth="1"/>
    <col min="10755" max="10757" width="13.5703125" customWidth="1"/>
    <col min="11009" max="11009" width="11.85546875" customWidth="1"/>
    <col min="11010" max="11010" width="76" customWidth="1"/>
    <col min="11011" max="11013" width="13.5703125" customWidth="1"/>
    <col min="11265" max="11265" width="11.85546875" customWidth="1"/>
    <col min="11266" max="11266" width="76" customWidth="1"/>
    <col min="11267" max="11269" width="13.5703125" customWidth="1"/>
    <col min="11521" max="11521" width="11.85546875" customWidth="1"/>
    <col min="11522" max="11522" width="76" customWidth="1"/>
    <col min="11523" max="11525" width="13.5703125" customWidth="1"/>
    <col min="11777" max="11777" width="11.85546875" customWidth="1"/>
    <col min="11778" max="11778" width="76" customWidth="1"/>
    <col min="11779" max="11781" width="13.5703125" customWidth="1"/>
    <col min="12033" max="12033" width="11.85546875" customWidth="1"/>
    <col min="12034" max="12034" width="76" customWidth="1"/>
    <col min="12035" max="12037" width="13.5703125" customWidth="1"/>
    <col min="12289" max="12289" width="11.85546875" customWidth="1"/>
    <col min="12290" max="12290" width="76" customWidth="1"/>
    <col min="12291" max="12293" width="13.5703125" customWidth="1"/>
    <col min="12545" max="12545" width="11.85546875" customWidth="1"/>
    <col min="12546" max="12546" width="76" customWidth="1"/>
    <col min="12547" max="12549" width="13.5703125" customWidth="1"/>
    <col min="12801" max="12801" width="11.85546875" customWidth="1"/>
    <col min="12802" max="12802" width="76" customWidth="1"/>
    <col min="12803" max="12805" width="13.5703125" customWidth="1"/>
    <col min="13057" max="13057" width="11.85546875" customWidth="1"/>
    <col min="13058" max="13058" width="76" customWidth="1"/>
    <col min="13059" max="13061" width="13.5703125" customWidth="1"/>
    <col min="13313" max="13313" width="11.85546875" customWidth="1"/>
    <col min="13314" max="13314" width="76" customWidth="1"/>
    <col min="13315" max="13317" width="13.5703125" customWidth="1"/>
    <col min="13569" max="13569" width="11.85546875" customWidth="1"/>
    <col min="13570" max="13570" width="76" customWidth="1"/>
    <col min="13571" max="13573" width="13.5703125" customWidth="1"/>
    <col min="13825" max="13825" width="11.85546875" customWidth="1"/>
    <col min="13826" max="13826" width="76" customWidth="1"/>
    <col min="13827" max="13829" width="13.5703125" customWidth="1"/>
    <col min="14081" max="14081" width="11.85546875" customWidth="1"/>
    <col min="14082" max="14082" width="76" customWidth="1"/>
    <col min="14083" max="14085" width="13.5703125" customWidth="1"/>
    <col min="14337" max="14337" width="11.85546875" customWidth="1"/>
    <col min="14338" max="14338" width="76" customWidth="1"/>
    <col min="14339" max="14341" width="13.5703125" customWidth="1"/>
    <col min="14593" max="14593" width="11.85546875" customWidth="1"/>
    <col min="14594" max="14594" width="76" customWidth="1"/>
    <col min="14595" max="14597" width="13.5703125" customWidth="1"/>
    <col min="14849" max="14849" width="11.85546875" customWidth="1"/>
    <col min="14850" max="14850" width="76" customWidth="1"/>
    <col min="14851" max="14853" width="13.5703125" customWidth="1"/>
    <col min="15105" max="15105" width="11.85546875" customWidth="1"/>
    <col min="15106" max="15106" width="76" customWidth="1"/>
    <col min="15107" max="15109" width="13.5703125" customWidth="1"/>
    <col min="15361" max="15361" width="11.85546875" customWidth="1"/>
    <col min="15362" max="15362" width="76" customWidth="1"/>
    <col min="15363" max="15365" width="13.5703125" customWidth="1"/>
    <col min="15617" max="15617" width="11.85546875" customWidth="1"/>
    <col min="15618" max="15618" width="76" customWidth="1"/>
    <col min="15619" max="15621" width="13.5703125" customWidth="1"/>
    <col min="15873" max="15873" width="11.85546875" customWidth="1"/>
    <col min="15874" max="15874" width="76" customWidth="1"/>
    <col min="15875" max="15877" width="13.5703125" customWidth="1"/>
    <col min="16129" max="16129" width="11.85546875" customWidth="1"/>
    <col min="16130" max="16130" width="76" customWidth="1"/>
    <col min="16131" max="16133" width="13.5703125" customWidth="1"/>
  </cols>
  <sheetData>
    <row r="1" spans="1:5" x14ac:dyDescent="0.25">
      <c r="B1" s="35" t="s">
        <v>33</v>
      </c>
      <c r="C1" s="35"/>
      <c r="D1" s="35"/>
      <c r="E1" s="35"/>
    </row>
    <row r="2" spans="1:5" ht="15.75" x14ac:dyDescent="0.25">
      <c r="B2" s="32" t="str">
        <f>CONCATENATE([1]Z_ALAPADATOK!B1,". évi általános működés és ágazati feladatok támogatásának alakulása jogcímenként")</f>
        <v>2020. évi általános működés és ágazati feladatok támogatásának alakulása jogcímenként</v>
      </c>
      <c r="C2" s="32"/>
      <c r="D2" s="32"/>
      <c r="E2" s="32"/>
    </row>
    <row r="3" spans="1:5" ht="16.5" thickBot="1" x14ac:dyDescent="0.3">
      <c r="B3" s="33"/>
      <c r="C3" s="33"/>
      <c r="D3" s="33"/>
      <c r="E3" s="1" t="s">
        <v>0</v>
      </c>
    </row>
    <row r="4" spans="1:5" ht="64.5" thickBot="1" x14ac:dyDescent="0.3">
      <c r="A4" s="2" t="s">
        <v>1</v>
      </c>
      <c r="B4" s="3" t="s">
        <v>2</v>
      </c>
      <c r="C4" s="4" t="str">
        <f>+CONCATENATE([1]Z_ALAPADATOK!B1,". évi tervezett támogatás összesen")</f>
        <v>2020. évi tervezett támogatás összesen</v>
      </c>
      <c r="D4" s="4" t="s">
        <v>3</v>
      </c>
      <c r="E4" s="5" t="s">
        <v>4</v>
      </c>
    </row>
    <row r="5" spans="1:5" s="10" customFormat="1" ht="13.5" thickBot="1" x14ac:dyDescent="0.3">
      <c r="A5" s="6" t="s">
        <v>5</v>
      </c>
      <c r="B5" s="7" t="s">
        <v>6</v>
      </c>
      <c r="C5" s="8" t="s">
        <v>7</v>
      </c>
      <c r="D5" s="8" t="s">
        <v>8</v>
      </c>
      <c r="E5" s="9" t="s">
        <v>9</v>
      </c>
    </row>
    <row r="6" spans="1:5" x14ac:dyDescent="0.25">
      <c r="A6" s="11"/>
      <c r="B6" s="12" t="s">
        <v>10</v>
      </c>
      <c r="C6" s="13">
        <v>51624126</v>
      </c>
      <c r="D6" s="14">
        <v>62009458</v>
      </c>
      <c r="E6" s="15">
        <v>62309257</v>
      </c>
    </row>
    <row r="7" spans="1:5" x14ac:dyDescent="0.25">
      <c r="A7" s="16"/>
      <c r="B7" s="17" t="s">
        <v>11</v>
      </c>
      <c r="C7" s="15">
        <v>210200</v>
      </c>
      <c r="D7" s="18">
        <v>210200</v>
      </c>
      <c r="E7" s="15">
        <v>210200</v>
      </c>
    </row>
    <row r="8" spans="1:5" x14ac:dyDescent="0.25">
      <c r="A8" s="16"/>
      <c r="B8" s="17" t="s">
        <v>12</v>
      </c>
      <c r="C8" s="15">
        <v>70351750</v>
      </c>
      <c r="D8" s="18">
        <v>78203495</v>
      </c>
      <c r="E8" s="15">
        <v>78203495</v>
      </c>
    </row>
    <row r="9" spans="1:5" x14ac:dyDescent="0.25">
      <c r="A9" s="16"/>
      <c r="B9" s="17" t="s">
        <v>13</v>
      </c>
      <c r="C9" s="15">
        <v>5389308</v>
      </c>
      <c r="D9" s="18">
        <v>7637573</v>
      </c>
      <c r="E9" s="15">
        <v>7241748</v>
      </c>
    </row>
    <row r="10" spans="1:5" x14ac:dyDescent="0.25">
      <c r="A10" s="16"/>
      <c r="B10" s="17" t="s">
        <v>14</v>
      </c>
      <c r="C10" s="15">
        <v>9460000</v>
      </c>
      <c r="D10" s="18">
        <v>12221380</v>
      </c>
      <c r="E10" s="15">
        <v>9460000</v>
      </c>
    </row>
    <row r="11" spans="1:5" x14ac:dyDescent="0.25">
      <c r="A11" s="16"/>
      <c r="B11" s="17" t="s">
        <v>15</v>
      </c>
      <c r="C11" s="15">
        <v>3400000</v>
      </c>
      <c r="D11" s="18">
        <v>3898117</v>
      </c>
      <c r="E11" s="15">
        <v>3780000</v>
      </c>
    </row>
    <row r="12" spans="1:5" x14ac:dyDescent="0.25">
      <c r="A12" s="16"/>
      <c r="B12" s="17" t="s">
        <v>16</v>
      </c>
      <c r="C12" s="15">
        <v>5751680</v>
      </c>
      <c r="D12" s="18">
        <v>6536000</v>
      </c>
      <c r="E12" s="15">
        <v>6666720</v>
      </c>
    </row>
    <row r="13" spans="1:5" x14ac:dyDescent="0.25">
      <c r="A13" s="16"/>
      <c r="B13" s="17" t="s">
        <v>17</v>
      </c>
      <c r="C13" s="15">
        <v>50000</v>
      </c>
      <c r="D13" s="18">
        <v>50000</v>
      </c>
      <c r="E13" s="15">
        <v>25000</v>
      </c>
    </row>
    <row r="14" spans="1:5" x14ac:dyDescent="0.25">
      <c r="A14" s="16"/>
      <c r="B14" s="17" t="s">
        <v>18</v>
      </c>
      <c r="C14" s="15">
        <v>2310000</v>
      </c>
      <c r="D14" s="18">
        <v>2310000</v>
      </c>
      <c r="E14" s="15">
        <v>2640000</v>
      </c>
    </row>
    <row r="15" spans="1:5" x14ac:dyDescent="0.25">
      <c r="A15" s="16"/>
      <c r="B15" s="17" t="s">
        <v>19</v>
      </c>
      <c r="C15" s="15">
        <v>21357100</v>
      </c>
      <c r="D15" s="18">
        <v>21357100</v>
      </c>
      <c r="E15" s="15">
        <v>19571400</v>
      </c>
    </row>
    <row r="16" spans="1:5" x14ac:dyDescent="0.25">
      <c r="A16" s="16"/>
      <c r="B16" s="17" t="s">
        <v>20</v>
      </c>
      <c r="C16" s="15">
        <v>34295358</v>
      </c>
      <c r="D16" s="18">
        <v>32183358</v>
      </c>
      <c r="E16" s="15">
        <v>34454407</v>
      </c>
    </row>
    <row r="17" spans="1:5" x14ac:dyDescent="0.25">
      <c r="A17" s="16"/>
      <c r="B17" s="17" t="s">
        <v>21</v>
      </c>
      <c r="C17" s="15">
        <v>291840</v>
      </c>
      <c r="D17" s="18">
        <v>291840</v>
      </c>
      <c r="E17" s="15">
        <v>85728</v>
      </c>
    </row>
    <row r="18" spans="1:5" x14ac:dyDescent="0.25">
      <c r="A18" s="16"/>
      <c r="B18" s="17" t="s">
        <v>22</v>
      </c>
      <c r="C18" s="15"/>
      <c r="D18" s="18">
        <v>299799</v>
      </c>
      <c r="E18" s="15">
        <v>590880</v>
      </c>
    </row>
    <row r="19" spans="1:5" x14ac:dyDescent="0.25">
      <c r="A19" s="16"/>
      <c r="B19" s="17" t="s">
        <v>23</v>
      </c>
      <c r="C19" s="15"/>
      <c r="D19" s="18">
        <v>5294376</v>
      </c>
      <c r="E19" s="15"/>
    </row>
    <row r="20" spans="1:5" x14ac:dyDescent="0.25">
      <c r="A20" s="16"/>
      <c r="B20" s="17" t="s">
        <v>24</v>
      </c>
      <c r="C20" s="19"/>
      <c r="D20" s="20">
        <v>5879897</v>
      </c>
      <c r="E20" s="15">
        <v>5960757</v>
      </c>
    </row>
    <row r="21" spans="1:5" x14ac:dyDescent="0.25">
      <c r="A21" s="16"/>
      <c r="B21" s="17" t="s">
        <v>25</v>
      </c>
      <c r="C21" s="21"/>
      <c r="D21" s="22">
        <v>9393300</v>
      </c>
      <c r="E21" s="15">
        <v>9393300</v>
      </c>
    </row>
    <row r="22" spans="1:5" x14ac:dyDescent="0.25">
      <c r="A22" s="16"/>
      <c r="B22" s="17" t="s">
        <v>26</v>
      </c>
      <c r="C22" s="21"/>
      <c r="D22" s="22"/>
      <c r="E22" s="15">
        <v>3886200</v>
      </c>
    </row>
    <row r="23" spans="1:5" x14ac:dyDescent="0.25">
      <c r="A23" s="16"/>
      <c r="B23" s="17" t="s">
        <v>27</v>
      </c>
      <c r="C23" s="21"/>
      <c r="D23" s="17"/>
      <c r="E23" s="15">
        <v>395825</v>
      </c>
    </row>
    <row r="24" spans="1:5" x14ac:dyDescent="0.25">
      <c r="A24" s="16"/>
      <c r="B24" s="17" t="s">
        <v>28</v>
      </c>
      <c r="C24" s="21"/>
      <c r="D24" s="17"/>
      <c r="E24" s="15">
        <v>1492800</v>
      </c>
    </row>
    <row r="25" spans="1:5" x14ac:dyDescent="0.25">
      <c r="A25" s="23"/>
      <c r="B25" s="17" t="s">
        <v>29</v>
      </c>
      <c r="C25" s="21"/>
      <c r="D25" s="17"/>
      <c r="E25" s="15">
        <v>1408176</v>
      </c>
    </row>
    <row r="26" spans="1:5" ht="15.75" thickBot="1" x14ac:dyDescent="0.3">
      <c r="A26" s="24"/>
      <c r="B26" s="25" t="s">
        <v>30</v>
      </c>
      <c r="C26" s="26"/>
      <c r="D26" s="25"/>
      <c r="E26" s="15">
        <v>145504</v>
      </c>
    </row>
    <row r="27" spans="1:5" s="31" customFormat="1" ht="19.5" customHeight="1" thickBot="1" x14ac:dyDescent="0.3">
      <c r="A27" s="27"/>
      <c r="B27" s="28" t="s">
        <v>31</v>
      </c>
      <c r="C27" s="29">
        <f>SUM(C6:C26)</f>
        <v>204491362</v>
      </c>
      <c r="D27" s="29">
        <f>SUM(D6:D26)</f>
        <v>247775893</v>
      </c>
      <c r="E27" s="30">
        <f>SUM(E6:E26)</f>
        <v>247921397</v>
      </c>
    </row>
    <row r="28" spans="1:5" x14ac:dyDescent="0.25">
      <c r="A28" s="34" t="s">
        <v>32</v>
      </c>
      <c r="B28" s="34"/>
    </row>
  </sheetData>
  <mergeCells count="4">
    <mergeCell ref="B2:E2"/>
    <mergeCell ref="B3:D3"/>
    <mergeCell ref="A28:B28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2021-05-26T13:13:45Z</dcterms:created>
  <dcterms:modified xsi:type="dcterms:W3CDTF">2021-05-27T08:54:35Z</dcterms:modified>
</cp:coreProperties>
</file>