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tállya zárszámadás mellékletei\"/>
    </mc:Choice>
  </mc:AlternateContent>
  <bookViews>
    <workbookView xWindow="0" yWindow="0" windowWidth="24000" windowHeight="9735"/>
  </bookViews>
  <sheets>
    <sheet name="Z_18.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O34" i="1" l="1"/>
  <c r="AK34" i="1"/>
  <c r="Z34" i="1"/>
  <c r="Y34" i="1"/>
  <c r="M34" i="1"/>
  <c r="I34" i="1"/>
  <c r="E34" i="1"/>
  <c r="AP33" i="1"/>
  <c r="AQ33" i="1" s="1"/>
  <c r="AR33" i="1" s="1"/>
  <c r="AG33" i="1"/>
  <c r="AF33" i="1"/>
  <c r="AE33" i="1"/>
  <c r="AD33" i="1"/>
  <c r="S33" i="1"/>
  <c r="R33" i="1"/>
  <c r="Q33" i="1"/>
  <c r="AP32" i="1"/>
  <c r="AO32" i="1"/>
  <c r="AL32" i="1"/>
  <c r="AJ32" i="1"/>
  <c r="AE32" i="1"/>
  <c r="AD32" i="1"/>
  <c r="AA32" i="1"/>
  <c r="X32" i="1"/>
  <c r="U32" i="1"/>
  <c r="S32" i="1"/>
  <c r="R32" i="1"/>
  <c r="Q32" i="1"/>
  <c r="AF32" i="1" s="1"/>
  <c r="N32" i="1"/>
  <c r="K32" i="1"/>
  <c r="H32" i="1"/>
  <c r="E32" i="1"/>
  <c r="B32" i="1"/>
  <c r="AG31" i="1"/>
  <c r="AL31" i="1" s="1"/>
  <c r="AE31" i="1"/>
  <c r="AD31" i="1"/>
  <c r="S31" i="1"/>
  <c r="R31" i="1"/>
  <c r="Q31" i="1"/>
  <c r="AF31" i="1" s="1"/>
  <c r="AF30" i="1"/>
  <c r="AE30" i="1"/>
  <c r="AD30" i="1"/>
  <c r="S30" i="1"/>
  <c r="R30" i="1"/>
  <c r="AP29" i="1"/>
  <c r="AQ29" i="1" s="1"/>
  <c r="AR29" i="1" s="1"/>
  <c r="AG29" i="1"/>
  <c r="AF29" i="1"/>
  <c r="AE29" i="1"/>
  <c r="AD29" i="1"/>
  <c r="S29" i="1"/>
  <c r="R29" i="1"/>
  <c r="Q29" i="1"/>
  <c r="AN28" i="1"/>
  <c r="AM28" i="1"/>
  <c r="AL28" i="1"/>
  <c r="AK28" i="1"/>
  <c r="AR28" i="1" s="1"/>
  <c r="AJ28" i="1"/>
  <c r="AQ28" i="1" s="1"/>
  <c r="AI28" i="1"/>
  <c r="AI34" i="1" s="1"/>
  <c r="AB28" i="1"/>
  <c r="AB34" i="1" s="1"/>
  <c r="AA28" i="1"/>
  <c r="X28" i="1"/>
  <c r="U28" i="1"/>
  <c r="P28" i="1"/>
  <c r="S28" i="1" s="1"/>
  <c r="AH28" i="1" s="1"/>
  <c r="O28" i="1"/>
  <c r="R28" i="1" s="1"/>
  <c r="AG28" i="1" s="1"/>
  <c r="N28" i="1"/>
  <c r="K28" i="1"/>
  <c r="H28" i="1"/>
  <c r="Q28" i="1" s="1"/>
  <c r="AF28" i="1" s="1"/>
  <c r="E28" i="1"/>
  <c r="B28" i="1"/>
  <c r="AR27" i="1"/>
  <c r="AQ27" i="1"/>
  <c r="AP27" i="1"/>
  <c r="AG27" i="1"/>
  <c r="AF27" i="1"/>
  <c r="S27" i="1"/>
  <c r="AH27" i="1" s="1"/>
  <c r="R27" i="1"/>
  <c r="Q27" i="1"/>
  <c r="AR26" i="1"/>
  <c r="AQ26" i="1"/>
  <c r="AP26" i="1"/>
  <c r="AE26" i="1"/>
  <c r="AA26" i="1"/>
  <c r="X26" i="1"/>
  <c r="U26" i="1"/>
  <c r="AD26" i="1" s="1"/>
  <c r="S26" i="1"/>
  <c r="R26" i="1"/>
  <c r="N26" i="1"/>
  <c r="K26" i="1"/>
  <c r="H26" i="1"/>
  <c r="E26" i="1"/>
  <c r="B26" i="1"/>
  <c r="Q26" i="1" s="1"/>
  <c r="AF26" i="1" s="1"/>
  <c r="AR25" i="1"/>
  <c r="AQ25" i="1"/>
  <c r="AP25" i="1"/>
  <c r="AF25" i="1"/>
  <c r="AE25" i="1"/>
  <c r="AD25" i="1"/>
  <c r="S25" i="1"/>
  <c r="R25" i="1"/>
  <c r="Q25" i="1"/>
  <c r="AO24" i="1"/>
  <c r="AJ24" i="1"/>
  <c r="AJ34" i="1" s="1"/>
  <c r="AA24" i="1"/>
  <c r="AA34" i="1" s="1"/>
  <c r="Y24" i="1"/>
  <c r="X24" i="1"/>
  <c r="X34" i="1" s="1"/>
  <c r="W24" i="1"/>
  <c r="W34" i="1" s="1"/>
  <c r="V24" i="1"/>
  <c r="V34" i="1" s="1"/>
  <c r="U24" i="1"/>
  <c r="T24" i="1"/>
  <c r="T34" i="1" s="1"/>
  <c r="P24" i="1"/>
  <c r="P34" i="1" s="1"/>
  <c r="O24" i="1"/>
  <c r="O34" i="1" s="1"/>
  <c r="N24" i="1"/>
  <c r="N34" i="1" s="1"/>
  <c r="M24" i="1"/>
  <c r="L24" i="1"/>
  <c r="L34" i="1" s="1"/>
  <c r="K24" i="1"/>
  <c r="K34" i="1" s="1"/>
  <c r="J24" i="1"/>
  <c r="J34" i="1" s="1"/>
  <c r="I24" i="1"/>
  <c r="H24" i="1"/>
  <c r="H34" i="1" s="1"/>
  <c r="G24" i="1"/>
  <c r="G34" i="1" s="1"/>
  <c r="F24" i="1"/>
  <c r="R24" i="1" s="1"/>
  <c r="E24" i="1"/>
  <c r="D24" i="1"/>
  <c r="D34" i="1" s="1"/>
  <c r="C24" i="1"/>
  <c r="C34" i="1" s="1"/>
  <c r="B24" i="1"/>
  <c r="Q24" i="1" s="1"/>
  <c r="AG23" i="1"/>
  <c r="AM23" i="1" s="1"/>
  <c r="AQ23" i="1" s="1"/>
  <c r="AE23" i="1"/>
  <c r="AH23" i="1" s="1"/>
  <c r="AN23" i="1" s="1"/>
  <c r="AR23" i="1" s="1"/>
  <c r="AD23" i="1"/>
  <c r="AC23" i="1"/>
  <c r="S23" i="1"/>
  <c r="R23" i="1"/>
  <c r="Q23" i="1"/>
  <c r="AF23" i="1" s="1"/>
  <c r="AL23" i="1" s="1"/>
  <c r="AP23" i="1" s="1"/>
  <c r="AF22" i="1"/>
  <c r="AL22" i="1" s="1"/>
  <c r="AP22" i="1" s="1"/>
  <c r="AE22" i="1"/>
  <c r="AH22" i="1" s="1"/>
  <c r="AN22" i="1" s="1"/>
  <c r="AR22" i="1" s="1"/>
  <c r="AD22" i="1"/>
  <c r="AC22" i="1"/>
  <c r="S22" i="1"/>
  <c r="R22" i="1"/>
  <c r="AG22" i="1" s="1"/>
  <c r="AM22" i="1" s="1"/>
  <c r="AQ22" i="1" s="1"/>
  <c r="Q22" i="1"/>
  <c r="AE21" i="1"/>
  <c r="AH21" i="1" s="1"/>
  <c r="AN21" i="1" s="1"/>
  <c r="AR21" i="1" s="1"/>
  <c r="AD21" i="1"/>
  <c r="AC21" i="1"/>
  <c r="S21" i="1"/>
  <c r="R21" i="1"/>
  <c r="AG21" i="1" s="1"/>
  <c r="AM21" i="1" s="1"/>
  <c r="AQ21" i="1" s="1"/>
  <c r="Q21" i="1"/>
  <c r="AF21" i="1" s="1"/>
  <c r="AL21" i="1" s="1"/>
  <c r="AP21" i="1" s="1"/>
  <c r="AH20" i="1"/>
  <c r="AN20" i="1" s="1"/>
  <c r="AR20" i="1" s="1"/>
  <c r="AE20" i="1"/>
  <c r="AD20" i="1"/>
  <c r="AC20" i="1"/>
  <c r="S20" i="1"/>
  <c r="R20" i="1"/>
  <c r="AG20" i="1" s="1"/>
  <c r="AM20" i="1" s="1"/>
  <c r="AQ20" i="1" s="1"/>
  <c r="Q20" i="1"/>
  <c r="AF20" i="1" s="1"/>
  <c r="AL20" i="1" s="1"/>
  <c r="AP20" i="1" s="1"/>
  <c r="AE19" i="1"/>
  <c r="AH19" i="1" s="1"/>
  <c r="AN19" i="1" s="1"/>
  <c r="AR19" i="1" s="1"/>
  <c r="AD19" i="1"/>
  <c r="AG19" i="1" s="1"/>
  <c r="AM19" i="1" s="1"/>
  <c r="AQ19" i="1" s="1"/>
  <c r="AC19" i="1"/>
  <c r="AF19" i="1" s="1"/>
  <c r="AE18" i="1"/>
  <c r="AH18" i="1" s="1"/>
  <c r="AN18" i="1" s="1"/>
  <c r="AR18" i="1" s="1"/>
  <c r="AD18" i="1"/>
  <c r="AC18" i="1"/>
  <c r="S18" i="1"/>
  <c r="R18" i="1"/>
  <c r="AG18" i="1" s="1"/>
  <c r="AM18" i="1" s="1"/>
  <c r="AQ18" i="1" s="1"/>
  <c r="Q18" i="1"/>
  <c r="AF18" i="1" s="1"/>
  <c r="AL18" i="1" s="1"/>
  <c r="AP18" i="1" s="1"/>
  <c r="AH17" i="1"/>
  <c r="AN17" i="1" s="1"/>
  <c r="AR17" i="1" s="1"/>
  <c r="AE17" i="1"/>
  <c r="AD17" i="1"/>
  <c r="AG17" i="1" s="1"/>
  <c r="AM17" i="1" s="1"/>
  <c r="AQ17" i="1" s="1"/>
  <c r="AC17" i="1"/>
  <c r="S17" i="1"/>
  <c r="R17" i="1"/>
  <c r="Q17" i="1"/>
  <c r="AF17" i="1" s="1"/>
  <c r="AL17" i="1" s="1"/>
  <c r="AP17" i="1" s="1"/>
  <c r="AG16" i="1"/>
  <c r="AM16" i="1" s="1"/>
  <c r="AQ16" i="1" s="1"/>
  <c r="AE16" i="1"/>
  <c r="AH16" i="1" s="1"/>
  <c r="AN16" i="1" s="1"/>
  <c r="AR16" i="1" s="1"/>
  <c r="AD16" i="1"/>
  <c r="AC16" i="1"/>
  <c r="AF16" i="1" s="1"/>
  <c r="AL16" i="1" s="1"/>
  <c r="AP16" i="1" s="1"/>
  <c r="S16" i="1"/>
  <c r="R16" i="1"/>
  <c r="Q16" i="1"/>
  <c r="AF15" i="1"/>
  <c r="AL15" i="1" s="1"/>
  <c r="AP15" i="1" s="1"/>
  <c r="AE15" i="1"/>
  <c r="AH15" i="1" s="1"/>
  <c r="AN15" i="1" s="1"/>
  <c r="AR15" i="1" s="1"/>
  <c r="AD15" i="1"/>
  <c r="AC15" i="1"/>
  <c r="S15" i="1"/>
  <c r="R15" i="1"/>
  <c r="AG15" i="1" s="1"/>
  <c r="AM15" i="1" s="1"/>
  <c r="AQ15" i="1" s="1"/>
  <c r="Q15" i="1"/>
  <c r="AE14" i="1"/>
  <c r="AH14" i="1" s="1"/>
  <c r="AN14" i="1" s="1"/>
  <c r="AR14" i="1" s="1"/>
  <c r="AD14" i="1"/>
  <c r="AC14" i="1"/>
  <c r="S14" i="1"/>
  <c r="R14" i="1"/>
  <c r="AG14" i="1" s="1"/>
  <c r="AM14" i="1" s="1"/>
  <c r="AQ14" i="1" s="1"/>
  <c r="Q14" i="1"/>
  <c r="AF14" i="1" s="1"/>
  <c r="AL14" i="1" s="1"/>
  <c r="AP14" i="1" s="1"/>
  <c r="AH13" i="1"/>
  <c r="AN13" i="1" s="1"/>
  <c r="AR13" i="1" s="1"/>
  <c r="AE13" i="1"/>
  <c r="AD13" i="1"/>
  <c r="AG13" i="1" s="1"/>
  <c r="AM13" i="1" s="1"/>
  <c r="AQ13" i="1" s="1"/>
  <c r="AC13" i="1"/>
  <c r="S13" i="1"/>
  <c r="R13" i="1"/>
  <c r="Q13" i="1"/>
  <c r="AF13" i="1" s="1"/>
  <c r="AL13" i="1" s="1"/>
  <c r="AP13" i="1" s="1"/>
  <c r="AG12" i="1"/>
  <c r="AM12" i="1" s="1"/>
  <c r="AQ12" i="1" s="1"/>
  <c r="AE12" i="1"/>
  <c r="AH12" i="1" s="1"/>
  <c r="AN12" i="1" s="1"/>
  <c r="AR12" i="1" s="1"/>
  <c r="AD12" i="1"/>
  <c r="AC12" i="1"/>
  <c r="S12" i="1"/>
  <c r="R12" i="1"/>
  <c r="Q12" i="1"/>
  <c r="AF12" i="1" s="1"/>
  <c r="AL12" i="1" s="1"/>
  <c r="AP12" i="1" s="1"/>
  <c r="AF11" i="1"/>
  <c r="AL11" i="1" s="1"/>
  <c r="AP11" i="1" s="1"/>
  <c r="AE11" i="1"/>
  <c r="AH11" i="1" s="1"/>
  <c r="AN11" i="1" s="1"/>
  <c r="AR11" i="1" s="1"/>
  <c r="AD11" i="1"/>
  <c r="AC11" i="1"/>
  <c r="S11" i="1"/>
  <c r="R11" i="1"/>
  <c r="AG11" i="1" s="1"/>
  <c r="AM11" i="1" s="1"/>
  <c r="AQ11" i="1" s="1"/>
  <c r="Q11" i="1"/>
  <c r="AE10" i="1"/>
  <c r="AH10" i="1" s="1"/>
  <c r="AN10" i="1" s="1"/>
  <c r="AR10" i="1" s="1"/>
  <c r="AD10" i="1"/>
  <c r="AC10" i="1"/>
  <c r="S10" i="1"/>
  <c r="R10" i="1"/>
  <c r="AG10" i="1" s="1"/>
  <c r="AM10" i="1" s="1"/>
  <c r="AQ10" i="1" s="1"/>
  <c r="Q10" i="1"/>
  <c r="AF10" i="1" s="1"/>
  <c r="AL10" i="1" s="1"/>
  <c r="AP10" i="1" s="1"/>
  <c r="AH9" i="1"/>
  <c r="AN9" i="1" s="1"/>
  <c r="AR9" i="1" s="1"/>
  <c r="AE9" i="1"/>
  <c r="AD9" i="1"/>
  <c r="AC9" i="1"/>
  <c r="S9" i="1"/>
  <c r="R9" i="1"/>
  <c r="AG9" i="1" s="1"/>
  <c r="AM9" i="1" s="1"/>
  <c r="AQ9" i="1" s="1"/>
  <c r="Q9" i="1"/>
  <c r="AF9" i="1" s="1"/>
  <c r="AL9" i="1" s="1"/>
  <c r="AP9" i="1" s="1"/>
  <c r="AG8" i="1"/>
  <c r="AM8" i="1" s="1"/>
  <c r="AQ8" i="1" s="1"/>
  <c r="AE8" i="1"/>
  <c r="AE24" i="1" s="1"/>
  <c r="AD8" i="1"/>
  <c r="AD24" i="1" s="1"/>
  <c r="AD34" i="1" s="1"/>
  <c r="AC8" i="1"/>
  <c r="AC24" i="1" s="1"/>
  <c r="AC34" i="1" s="1"/>
  <c r="S8" i="1"/>
  <c r="R8" i="1"/>
  <c r="Q8" i="1"/>
  <c r="AF8" i="1" s="1"/>
  <c r="AL8" i="1" s="1"/>
  <c r="AP8" i="1" s="1"/>
  <c r="AF7" i="1"/>
  <c r="AL7" i="1" s="1"/>
  <c r="S7" i="1"/>
  <c r="AH7" i="1" s="1"/>
  <c r="AN7" i="1" s="1"/>
  <c r="R7" i="1"/>
  <c r="AG7" i="1" s="1"/>
  <c r="AM7" i="1" s="1"/>
  <c r="Q7" i="1"/>
  <c r="Q34" i="1" l="1"/>
  <c r="AF24" i="1"/>
  <c r="AF34" i="1" s="1"/>
  <c r="AQ7" i="1"/>
  <c r="AQ24" i="1" s="1"/>
  <c r="AQ34" i="1" s="1"/>
  <c r="AM24" i="1"/>
  <c r="AM34" i="1" s="1"/>
  <c r="AE34" i="1"/>
  <c r="AH24" i="1"/>
  <c r="AH34" i="1" s="1"/>
  <c r="AP7" i="1"/>
  <c r="AP24" i="1" s="1"/>
  <c r="AP34" i="1" s="1"/>
  <c r="AL24" i="1"/>
  <c r="AL34" i="1" s="1"/>
  <c r="R34" i="1"/>
  <c r="AG24" i="1"/>
  <c r="AG34" i="1" s="1"/>
  <c r="AR7" i="1"/>
  <c r="S34" i="1"/>
  <c r="AP31" i="1"/>
  <c r="AH8" i="1"/>
  <c r="AN8" i="1" s="1"/>
  <c r="AR8" i="1" s="1"/>
  <c r="S24" i="1"/>
  <c r="B34" i="1"/>
  <c r="F34" i="1"/>
  <c r="U34" i="1"/>
  <c r="AR24" i="1" l="1"/>
  <c r="AR34" i="1" s="1"/>
  <c r="AR31" i="1"/>
  <c r="AN24" i="1"/>
  <c r="AN34" i="1" s="1"/>
  <c r="AQ31" i="1"/>
</calcChain>
</file>

<file path=xl/sharedStrings.xml><?xml version="1.0" encoding="utf-8"?>
<sst xmlns="http://schemas.openxmlformats.org/spreadsheetml/2006/main" count="86" uniqueCount="44">
  <si>
    <t>18. számú melléklet a 8/2021. (V.28.) önkormányzati rendelethez</t>
  </si>
  <si>
    <t>Tállya Község Önkormányzat 2020. évi kiadási előirányzatai feladat-bontásban</t>
  </si>
  <si>
    <t xml:space="preserve">Szakfeladat </t>
  </si>
  <si>
    <t>Személyi juttatás</t>
  </si>
  <si>
    <t>Járulékok</t>
  </si>
  <si>
    <t>Dologi kiadások</t>
  </si>
  <si>
    <t>Ellátottak pénzbeli juttatásai</t>
  </si>
  <si>
    <t>Egyéb működési kiadások és finanszírozási kiadások</t>
  </si>
  <si>
    <t>Működési kv.kiadásai összesen</t>
  </si>
  <si>
    <t>Beruházás</t>
  </si>
  <si>
    <t>Felújítás</t>
  </si>
  <si>
    <t>Egyéb felhalmozási kiadások</t>
  </si>
  <si>
    <t>Felhalmozási kv.kiadásai összesen</t>
  </si>
  <si>
    <t>Költségvetési kiadás összesen</t>
  </si>
  <si>
    <t>Állam- igazgatási feladat</t>
  </si>
  <si>
    <t>Kötelező feladat</t>
  </si>
  <si>
    <t>Önként vállalt feladat</t>
  </si>
  <si>
    <t>Mind- összesen</t>
  </si>
  <si>
    <t>Eredeti előirányzat</t>
  </si>
  <si>
    <t xml:space="preserve">Módosított </t>
  </si>
  <si>
    <t>Teljesítés</t>
  </si>
  <si>
    <t>Hulladékgazd.</t>
  </si>
  <si>
    <t>Út-híd</t>
  </si>
  <si>
    <t>Szálláshely.</t>
  </si>
  <si>
    <t>Önkormányzati vagyonnal való gazdálk.</t>
  </si>
  <si>
    <t>Igazgatás</t>
  </si>
  <si>
    <t>Közvilágítás</t>
  </si>
  <si>
    <t>Községgazd.</t>
  </si>
  <si>
    <t>Polgári védelem</t>
  </si>
  <si>
    <t>Eü. Szolgált.</t>
  </si>
  <si>
    <t>Védőnői sz.</t>
  </si>
  <si>
    <t>Lakóing. Szoc. Célú működt.</t>
  </si>
  <si>
    <t>Segélyek</t>
  </si>
  <si>
    <t>Településfejlesztési projekt</t>
  </si>
  <si>
    <t>Sport feladatok</t>
  </si>
  <si>
    <t>Temető fenntart.</t>
  </si>
  <si>
    <t>Közműv. tevékenys.</t>
  </si>
  <si>
    <t>Közfoglalkoztatás</t>
  </si>
  <si>
    <t>Önkormányzat összesen</t>
  </si>
  <si>
    <t>Hivatal</t>
  </si>
  <si>
    <t>Közös hivatal összesen</t>
  </si>
  <si>
    <t>Óvoda társulás</t>
  </si>
  <si>
    <t>Álamházt. Belüli megelőleg.</t>
  </si>
  <si>
    <t>Mindösszesen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</si>
</sst>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1"/>
      <name val="Arial CE"/>
      <charset val="238"/>
    </font>
    <font>
      <b/>
      <sz val="11"/>
      <name val="Arial CE"/>
      <charset val="238"/>
    </font>
    <font>
      <i/>
      <sz val="11"/>
      <name val="Arial CE"/>
      <charset val="238"/>
    </font>
    <font>
      <b/>
      <sz val="10"/>
      <name val="Arial CE"/>
      <charset val="238"/>
    </font>
    <font>
      <i/>
      <sz val="9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2" fillId="0" borderId="0" xfId="1" applyFont="1" applyAlignment="1">
      <alignment wrapText="1"/>
    </xf>
    <xf numFmtId="0" fontId="2" fillId="0" borderId="0" xfId="1" applyFont="1"/>
    <xf numFmtId="0" fontId="3" fillId="0" borderId="0" xfId="1" applyFont="1"/>
    <xf numFmtId="0" fontId="4" fillId="0" borderId="0" xfId="1" applyFont="1" applyAlignment="1">
      <alignment horizontal="right"/>
    </xf>
    <xf numFmtId="0" fontId="1" fillId="0" borderId="0" xfId="1"/>
    <xf numFmtId="0" fontId="3" fillId="0" borderId="0" xfId="1" applyFont="1" applyAlignment="1">
      <alignment horizontal="center" vertical="center"/>
    </xf>
    <xf numFmtId="0" fontId="2" fillId="0" borderId="1" xfId="1" applyFont="1" applyBorder="1" applyAlignment="1">
      <alignment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0" borderId="1" xfId="1" applyFont="1" applyBorder="1" applyAlignment="1">
      <alignment vertical="center" wrapText="1"/>
    </xf>
    <xf numFmtId="0" fontId="1" fillId="0" borderId="0" xfId="1" applyAlignment="1">
      <alignment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1" fillId="0" borderId="0" xfId="1" applyAlignment="1">
      <alignment horizontal="center" vertical="center" wrapText="1"/>
    </xf>
    <xf numFmtId="0" fontId="2" fillId="2" borderId="1" xfId="1" applyFont="1" applyFill="1" applyBorder="1" applyAlignment="1">
      <alignment horizontal="right" wrapText="1"/>
    </xf>
    <xf numFmtId="3" fontId="2" fillId="2" borderId="1" xfId="1" applyNumberFormat="1" applyFont="1" applyFill="1" applyBorder="1"/>
    <xf numFmtId="3" fontId="3" fillId="2" borderId="1" xfId="1" applyNumberFormat="1" applyFont="1" applyFill="1" applyBorder="1"/>
    <xf numFmtId="3" fontId="2" fillId="0" borderId="1" xfId="1" applyNumberFormat="1" applyFont="1" applyBorder="1"/>
    <xf numFmtId="3" fontId="3" fillId="0" borderId="1" xfId="1" applyNumberFormat="1" applyFont="1" applyBorder="1"/>
    <xf numFmtId="0" fontId="2" fillId="2" borderId="1" xfId="1" applyFont="1" applyFill="1" applyBorder="1" applyAlignment="1">
      <alignment wrapText="1"/>
    </xf>
    <xf numFmtId="0" fontId="2" fillId="2" borderId="5" xfId="1" applyFont="1" applyFill="1" applyBorder="1" applyAlignment="1">
      <alignment horizontal="center" wrapText="1"/>
    </xf>
    <xf numFmtId="3" fontId="2" fillId="2" borderId="5" xfId="1" applyNumberFormat="1" applyFont="1" applyFill="1" applyBorder="1" applyAlignment="1">
      <alignment horizontal="center"/>
    </xf>
    <xf numFmtId="3" fontId="2" fillId="0" borderId="5" xfId="1" applyNumberFormat="1" applyFont="1" applyBorder="1" applyAlignment="1">
      <alignment horizontal="center"/>
    </xf>
    <xf numFmtId="3" fontId="3" fillId="0" borderId="5" xfId="1" applyNumberFormat="1" applyFont="1" applyBorder="1" applyAlignment="1">
      <alignment horizontal="center"/>
    </xf>
    <xf numFmtId="0" fontId="3" fillId="2" borderId="1" xfId="1" applyFont="1" applyFill="1" applyBorder="1" applyAlignment="1">
      <alignment wrapText="1"/>
    </xf>
    <xf numFmtId="0" fontId="5" fillId="0" borderId="0" xfId="1" applyFont="1"/>
    <xf numFmtId="0" fontId="2" fillId="0" borderId="1" xfId="1" applyFont="1" applyBorder="1" applyAlignment="1">
      <alignment wrapText="1"/>
    </xf>
    <xf numFmtId="0" fontId="3" fillId="0" borderId="1" xfId="1" applyFont="1" applyBorder="1" applyAlignment="1">
      <alignment wrapText="1"/>
    </xf>
    <xf numFmtId="3" fontId="2" fillId="0" borderId="0" xfId="1" applyNumberFormat="1" applyFont="1"/>
    <xf numFmtId="3" fontId="3" fillId="0" borderId="0" xfId="1" applyNumberFormat="1" applyFont="1"/>
    <xf numFmtId="3" fontId="1" fillId="0" borderId="0" xfId="1" applyNumberFormat="1"/>
    <xf numFmtId="0" fontId="4" fillId="0" borderId="0" xfId="1" applyFont="1" applyAlignment="1">
      <alignment wrapText="1"/>
    </xf>
    <xf numFmtId="0" fontId="4" fillId="0" borderId="0" xfId="1" applyFont="1"/>
    <xf numFmtId="0" fontId="4" fillId="0" borderId="0" xfId="1" applyFont="1"/>
    <xf numFmtId="3" fontId="4" fillId="0" borderId="0" xfId="1" applyNumberFormat="1" applyFont="1"/>
    <xf numFmtId="3" fontId="6" fillId="0" borderId="0" xfId="1" applyNumberFormat="1" applyFont="1"/>
    <xf numFmtId="0" fontId="6" fillId="0" borderId="0" xfId="1" applyFont="1"/>
    <xf numFmtId="0" fontId="1" fillId="0" borderId="0" xfId="1" applyAlignment="1">
      <alignment wrapText="1"/>
    </xf>
    <xf numFmtId="3" fontId="5" fillId="0" borderId="0" xfId="1" applyNumberFormat="1" applyFont="1"/>
  </cellXfs>
  <cellStyles count="2">
    <cellStyle name="Normál" xfId="0" builtinId="0"/>
    <cellStyle name="Normá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180"/>
  <sheetViews>
    <sheetView tabSelected="1" topLeftCell="X1" zoomScale="57" zoomScaleNormal="57" workbookViewId="0">
      <selection activeCell="D3" sqref="D3"/>
    </sheetView>
  </sheetViews>
  <sheetFormatPr defaultRowHeight="12.75" x14ac:dyDescent="0.2"/>
  <cols>
    <col min="1" max="1" width="15.140625" style="42" customWidth="1"/>
    <col min="2" max="2" width="12.140625" style="5" bestFit="1" customWidth="1"/>
    <col min="3" max="4" width="12.140625" style="5" customWidth="1"/>
    <col min="5" max="7" width="12.28515625" style="5" customWidth="1"/>
    <col min="8" max="10" width="14.42578125" style="5" customWidth="1"/>
    <col min="11" max="13" width="12.42578125" style="5" customWidth="1"/>
    <col min="14" max="16" width="13.7109375" style="5" customWidth="1"/>
    <col min="17" max="20" width="14.7109375" style="30" customWidth="1"/>
    <col min="21" max="23" width="13.5703125" style="5" customWidth="1"/>
    <col min="24" max="24" width="13.42578125" style="5" bestFit="1" customWidth="1"/>
    <col min="25" max="26" width="13.42578125" style="5" customWidth="1"/>
    <col min="27" max="28" width="12.42578125" style="5" customWidth="1"/>
    <col min="29" max="29" width="13.7109375" style="5" customWidth="1"/>
    <col min="30" max="32" width="14.28515625" style="30" customWidth="1"/>
    <col min="33" max="35" width="13.7109375" style="30" customWidth="1"/>
    <col min="36" max="36" width="11.42578125" style="5" bestFit="1" customWidth="1"/>
    <col min="37" max="37" width="11.42578125" style="5" customWidth="1"/>
    <col min="38" max="40" width="13" style="5" customWidth="1"/>
    <col min="41" max="41" width="12.5703125" style="5" bestFit="1" customWidth="1"/>
    <col min="42" max="42" width="14.140625" style="30" customWidth="1"/>
    <col min="43" max="44" width="14.7109375" style="5" customWidth="1"/>
    <col min="45" max="16384" width="9.140625" style="5"/>
  </cols>
  <sheetData>
    <row r="1" spans="1:256" ht="15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"/>
      <c r="R1" s="3"/>
      <c r="S1" s="3"/>
      <c r="T1" s="3"/>
      <c r="U1" s="2"/>
      <c r="V1" s="2"/>
      <c r="W1" s="2"/>
      <c r="X1" s="2"/>
      <c r="Y1" s="2"/>
      <c r="Z1" s="2"/>
      <c r="AA1" s="2"/>
      <c r="AB1" s="2"/>
      <c r="AC1" s="2"/>
      <c r="AD1" s="3"/>
      <c r="AE1" s="3"/>
      <c r="AF1" s="3"/>
      <c r="AG1" s="3"/>
      <c r="AH1" s="3"/>
      <c r="AI1" s="3"/>
      <c r="AJ1" s="2"/>
      <c r="AK1" s="2"/>
      <c r="AL1" s="2"/>
      <c r="AM1" s="2"/>
      <c r="AN1" s="2"/>
      <c r="AO1" s="4" t="s">
        <v>0</v>
      </c>
      <c r="AP1" s="4"/>
      <c r="AQ1" s="4"/>
      <c r="AR1" s="4"/>
    </row>
    <row r="2" spans="1:256" ht="15" x14ac:dyDescent="0.25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  <c r="R2" s="3"/>
      <c r="S2" s="3"/>
      <c r="T2" s="3"/>
      <c r="U2" s="2"/>
      <c r="V2" s="2"/>
      <c r="W2" s="2"/>
      <c r="X2" s="2"/>
      <c r="Y2" s="2"/>
      <c r="Z2" s="2"/>
      <c r="AA2" s="2"/>
      <c r="AB2" s="2"/>
      <c r="AC2" s="2"/>
      <c r="AD2" s="3"/>
      <c r="AE2" s="3"/>
      <c r="AF2" s="3"/>
      <c r="AG2" s="3"/>
      <c r="AH2" s="3"/>
      <c r="AI2" s="3"/>
      <c r="AJ2" s="2"/>
      <c r="AK2" s="2"/>
      <c r="AL2" s="2"/>
      <c r="AM2" s="2"/>
      <c r="AN2" s="2"/>
      <c r="AO2" s="2"/>
      <c r="AP2" s="3"/>
    </row>
    <row r="3" spans="1:256" ht="15" x14ac:dyDescent="0.2">
      <c r="A3" s="1"/>
      <c r="B3" s="2"/>
      <c r="C3" s="2"/>
      <c r="D3" s="2"/>
      <c r="E3" s="2"/>
      <c r="F3" s="2"/>
      <c r="G3" s="2"/>
      <c r="H3" s="6" t="s">
        <v>1</v>
      </c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</row>
    <row r="4" spans="1:256" ht="15" x14ac:dyDescent="0.25">
      <c r="A4" s="1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3"/>
      <c r="R4" s="3"/>
      <c r="S4" s="3"/>
      <c r="T4" s="3"/>
      <c r="U4" s="2"/>
      <c r="V4" s="2"/>
      <c r="W4" s="2"/>
      <c r="X4" s="2"/>
      <c r="Y4" s="2"/>
      <c r="Z4" s="2"/>
      <c r="AA4" s="2"/>
      <c r="AB4" s="2"/>
      <c r="AC4" s="2"/>
      <c r="AD4" s="3"/>
      <c r="AE4" s="3"/>
      <c r="AF4" s="3"/>
      <c r="AG4" s="3"/>
      <c r="AH4" s="3"/>
      <c r="AI4" s="3"/>
      <c r="AJ4" s="2"/>
      <c r="AK4" s="2"/>
      <c r="AL4" s="2"/>
      <c r="AM4" s="2"/>
      <c r="AN4" s="2"/>
      <c r="AO4" s="2"/>
      <c r="AP4" s="3"/>
    </row>
    <row r="5" spans="1:256" ht="42.75" x14ac:dyDescent="0.2">
      <c r="A5" s="7" t="s">
        <v>2</v>
      </c>
      <c r="B5" s="8" t="s">
        <v>3</v>
      </c>
      <c r="C5" s="9"/>
      <c r="D5" s="10"/>
      <c r="E5" s="8" t="s">
        <v>4</v>
      </c>
      <c r="F5" s="9"/>
      <c r="G5" s="10"/>
      <c r="H5" s="8" t="s">
        <v>5</v>
      </c>
      <c r="I5" s="9"/>
      <c r="J5" s="10"/>
      <c r="K5" s="8" t="s">
        <v>6</v>
      </c>
      <c r="L5" s="9"/>
      <c r="M5" s="10"/>
      <c r="N5" s="8" t="s">
        <v>7</v>
      </c>
      <c r="O5" s="9"/>
      <c r="P5" s="10"/>
      <c r="Q5" s="11" t="s">
        <v>8</v>
      </c>
      <c r="R5" s="12"/>
      <c r="S5" s="13"/>
      <c r="T5" s="8" t="s">
        <v>9</v>
      </c>
      <c r="U5" s="9"/>
      <c r="V5" s="10"/>
      <c r="W5" s="8" t="s">
        <v>10</v>
      </c>
      <c r="X5" s="9"/>
      <c r="Y5" s="10"/>
      <c r="Z5" s="8" t="s">
        <v>11</v>
      </c>
      <c r="AA5" s="9"/>
      <c r="AB5" s="10"/>
      <c r="AC5" s="11" t="s">
        <v>12</v>
      </c>
      <c r="AD5" s="12"/>
      <c r="AE5" s="13"/>
      <c r="AF5" s="11" t="s">
        <v>13</v>
      </c>
      <c r="AG5" s="12"/>
      <c r="AH5" s="13"/>
      <c r="AI5" s="8" t="s">
        <v>14</v>
      </c>
      <c r="AJ5" s="9"/>
      <c r="AK5" s="10"/>
      <c r="AL5" s="8" t="s">
        <v>15</v>
      </c>
      <c r="AM5" s="9"/>
      <c r="AN5" s="10"/>
      <c r="AO5" s="7" t="s">
        <v>16</v>
      </c>
      <c r="AP5" s="14" t="s">
        <v>17</v>
      </c>
      <c r="AQ5" s="14" t="s">
        <v>17</v>
      </c>
      <c r="AR5" s="14" t="s">
        <v>17</v>
      </c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5"/>
      <c r="BV5" s="15"/>
      <c r="BW5" s="15"/>
      <c r="BX5" s="15"/>
      <c r="BY5" s="15"/>
      <c r="BZ5" s="15"/>
      <c r="CA5" s="15"/>
      <c r="CB5" s="15"/>
      <c r="CC5" s="15"/>
      <c r="CD5" s="15"/>
      <c r="CE5" s="15"/>
      <c r="CF5" s="15"/>
      <c r="CG5" s="15"/>
      <c r="CH5" s="15"/>
      <c r="CI5" s="15"/>
      <c r="CJ5" s="15"/>
      <c r="CK5" s="15"/>
      <c r="CL5" s="15"/>
      <c r="CM5" s="15"/>
      <c r="CN5" s="15"/>
      <c r="CO5" s="15"/>
      <c r="CP5" s="15"/>
      <c r="CQ5" s="15"/>
      <c r="CR5" s="15"/>
      <c r="CS5" s="15"/>
      <c r="CT5" s="15"/>
      <c r="CU5" s="15"/>
      <c r="CV5" s="15"/>
      <c r="CW5" s="15"/>
      <c r="CX5" s="15"/>
      <c r="CY5" s="15"/>
      <c r="CZ5" s="15"/>
      <c r="DA5" s="15"/>
      <c r="DB5" s="15"/>
      <c r="DC5" s="15"/>
      <c r="DD5" s="15"/>
      <c r="DE5" s="15"/>
      <c r="DF5" s="15"/>
      <c r="DG5" s="15"/>
      <c r="DH5" s="15"/>
      <c r="DI5" s="15"/>
      <c r="DJ5" s="15"/>
      <c r="DK5" s="15"/>
      <c r="DL5" s="15"/>
      <c r="DM5" s="15"/>
      <c r="DN5" s="15"/>
      <c r="DO5" s="15"/>
      <c r="DP5" s="15"/>
      <c r="DQ5" s="15"/>
      <c r="DR5" s="15"/>
      <c r="DS5" s="15"/>
      <c r="DT5" s="15"/>
      <c r="DU5" s="15"/>
      <c r="DV5" s="15"/>
      <c r="DW5" s="15"/>
      <c r="DX5" s="15"/>
      <c r="DY5" s="15"/>
      <c r="DZ5" s="15"/>
      <c r="EA5" s="15"/>
      <c r="EB5" s="15"/>
      <c r="EC5" s="15"/>
      <c r="ED5" s="15"/>
      <c r="EE5" s="15"/>
      <c r="EF5" s="15"/>
      <c r="EG5" s="15"/>
      <c r="EH5" s="15"/>
      <c r="EI5" s="15"/>
      <c r="EJ5" s="15"/>
      <c r="EK5" s="15"/>
      <c r="EL5" s="15"/>
      <c r="EM5" s="15"/>
      <c r="EN5" s="15"/>
      <c r="EO5" s="15"/>
      <c r="EP5" s="15"/>
      <c r="EQ5" s="15"/>
      <c r="ER5" s="15"/>
      <c r="ES5" s="15"/>
      <c r="ET5" s="15"/>
      <c r="EU5" s="15"/>
      <c r="EV5" s="15"/>
      <c r="EW5" s="15"/>
      <c r="EX5" s="15"/>
      <c r="EY5" s="15"/>
      <c r="EZ5" s="15"/>
      <c r="FA5" s="15"/>
      <c r="FB5" s="15"/>
      <c r="FC5" s="15"/>
      <c r="FD5" s="15"/>
      <c r="FE5" s="15"/>
      <c r="FF5" s="15"/>
      <c r="FG5" s="15"/>
      <c r="FH5" s="15"/>
      <c r="FI5" s="15"/>
      <c r="FJ5" s="15"/>
      <c r="FK5" s="15"/>
      <c r="FL5" s="15"/>
      <c r="FM5" s="15"/>
      <c r="FN5" s="15"/>
      <c r="FO5" s="15"/>
      <c r="FP5" s="15"/>
      <c r="FQ5" s="15"/>
      <c r="FR5" s="15"/>
      <c r="FS5" s="15"/>
      <c r="FT5" s="15"/>
      <c r="FU5" s="15"/>
      <c r="FV5" s="15"/>
      <c r="FW5" s="15"/>
      <c r="FX5" s="15"/>
      <c r="FY5" s="15"/>
      <c r="FZ5" s="15"/>
      <c r="GA5" s="15"/>
      <c r="GB5" s="15"/>
      <c r="GC5" s="15"/>
      <c r="GD5" s="15"/>
      <c r="GE5" s="15"/>
      <c r="GF5" s="15"/>
      <c r="GG5" s="15"/>
      <c r="GH5" s="15"/>
      <c r="GI5" s="15"/>
      <c r="GJ5" s="15"/>
      <c r="GK5" s="15"/>
      <c r="GL5" s="15"/>
      <c r="GM5" s="15"/>
      <c r="GN5" s="15"/>
      <c r="GO5" s="15"/>
      <c r="GP5" s="15"/>
      <c r="GQ5" s="15"/>
      <c r="GR5" s="15"/>
      <c r="GS5" s="15"/>
      <c r="GT5" s="15"/>
      <c r="GU5" s="15"/>
      <c r="GV5" s="15"/>
      <c r="GW5" s="15"/>
      <c r="GX5" s="15"/>
      <c r="GY5" s="15"/>
      <c r="GZ5" s="15"/>
      <c r="HA5" s="15"/>
      <c r="HB5" s="15"/>
      <c r="HC5" s="15"/>
      <c r="HD5" s="15"/>
      <c r="HE5" s="15"/>
      <c r="HF5" s="15"/>
      <c r="HG5" s="15"/>
      <c r="HH5" s="15"/>
      <c r="HI5" s="15"/>
      <c r="HJ5" s="15"/>
      <c r="HK5" s="15"/>
      <c r="HL5" s="15"/>
      <c r="HM5" s="15"/>
      <c r="HN5" s="15"/>
      <c r="HO5" s="15"/>
      <c r="HP5" s="15"/>
      <c r="HQ5" s="15"/>
      <c r="HR5" s="15"/>
      <c r="HS5" s="15"/>
      <c r="HT5" s="15"/>
      <c r="HU5" s="15"/>
      <c r="HV5" s="15"/>
      <c r="HW5" s="15"/>
      <c r="HX5" s="15"/>
      <c r="HY5" s="15"/>
      <c r="HZ5" s="15"/>
      <c r="IA5" s="15"/>
      <c r="IB5" s="15"/>
      <c r="IC5" s="15"/>
      <c r="ID5" s="15"/>
      <c r="IE5" s="15"/>
      <c r="IF5" s="15"/>
      <c r="IG5" s="15"/>
      <c r="IH5" s="15"/>
      <c r="II5" s="15"/>
      <c r="IJ5" s="15"/>
      <c r="IK5" s="15"/>
      <c r="IL5" s="15"/>
      <c r="IM5" s="15"/>
      <c r="IN5" s="15"/>
      <c r="IO5" s="15"/>
      <c r="IP5" s="15"/>
      <c r="IQ5" s="15"/>
      <c r="IR5" s="15"/>
      <c r="IS5" s="15"/>
      <c r="IT5" s="15"/>
      <c r="IU5" s="15"/>
      <c r="IV5" s="15"/>
    </row>
    <row r="6" spans="1:256" ht="28.5" x14ac:dyDescent="0.2">
      <c r="A6" s="16"/>
      <c r="B6" s="16" t="s">
        <v>18</v>
      </c>
      <c r="C6" s="16" t="s">
        <v>19</v>
      </c>
      <c r="D6" s="16" t="s">
        <v>20</v>
      </c>
      <c r="E6" s="16" t="s">
        <v>18</v>
      </c>
      <c r="F6" s="16" t="s">
        <v>19</v>
      </c>
      <c r="G6" s="16" t="s">
        <v>20</v>
      </c>
      <c r="H6" s="16" t="s">
        <v>18</v>
      </c>
      <c r="I6" s="16" t="s">
        <v>19</v>
      </c>
      <c r="J6" s="16" t="s">
        <v>20</v>
      </c>
      <c r="K6" s="16" t="s">
        <v>18</v>
      </c>
      <c r="L6" s="16" t="s">
        <v>19</v>
      </c>
      <c r="M6" s="16" t="s">
        <v>20</v>
      </c>
      <c r="N6" s="16" t="s">
        <v>18</v>
      </c>
      <c r="O6" s="16" t="s">
        <v>19</v>
      </c>
      <c r="P6" s="16" t="s">
        <v>20</v>
      </c>
      <c r="Q6" s="16" t="s">
        <v>18</v>
      </c>
      <c r="R6" s="16" t="s">
        <v>19</v>
      </c>
      <c r="S6" s="16" t="s">
        <v>20</v>
      </c>
      <c r="T6" s="16" t="s">
        <v>18</v>
      </c>
      <c r="U6" s="16" t="s">
        <v>19</v>
      </c>
      <c r="V6" s="17" t="s">
        <v>20</v>
      </c>
      <c r="W6" s="17" t="s">
        <v>18</v>
      </c>
      <c r="X6" s="17" t="s">
        <v>19</v>
      </c>
      <c r="Y6" s="17" t="s">
        <v>20</v>
      </c>
      <c r="Z6" s="17" t="s">
        <v>18</v>
      </c>
      <c r="AA6" s="17" t="s">
        <v>19</v>
      </c>
      <c r="AB6" s="17" t="s">
        <v>20</v>
      </c>
      <c r="AC6" s="17" t="s">
        <v>18</v>
      </c>
      <c r="AD6" s="17" t="s">
        <v>19</v>
      </c>
      <c r="AE6" s="17" t="s">
        <v>20</v>
      </c>
      <c r="AF6" s="17" t="s">
        <v>18</v>
      </c>
      <c r="AG6" s="17" t="s">
        <v>19</v>
      </c>
      <c r="AH6" s="17" t="s">
        <v>20</v>
      </c>
      <c r="AI6" s="17" t="s">
        <v>18</v>
      </c>
      <c r="AJ6" s="17" t="s">
        <v>19</v>
      </c>
      <c r="AK6" s="17" t="s">
        <v>20</v>
      </c>
      <c r="AL6" s="17" t="s">
        <v>18</v>
      </c>
      <c r="AM6" s="17" t="s">
        <v>19</v>
      </c>
      <c r="AN6" s="17" t="s">
        <v>20</v>
      </c>
      <c r="AO6" s="17"/>
      <c r="AP6" s="17" t="s">
        <v>18</v>
      </c>
      <c r="AQ6" s="17" t="s">
        <v>19</v>
      </c>
      <c r="AR6" s="17" t="s">
        <v>20</v>
      </c>
      <c r="AS6" s="18"/>
      <c r="AT6" s="18"/>
      <c r="AU6" s="18"/>
      <c r="AV6" s="18"/>
      <c r="AW6" s="18"/>
      <c r="AX6" s="18"/>
      <c r="AY6" s="18"/>
      <c r="AZ6" s="18"/>
      <c r="BA6" s="18"/>
      <c r="BB6" s="18"/>
      <c r="BC6" s="18"/>
      <c r="BD6" s="18"/>
      <c r="BE6" s="18"/>
      <c r="BF6" s="18"/>
      <c r="BG6" s="18"/>
      <c r="BH6" s="18"/>
      <c r="BI6" s="18"/>
      <c r="BJ6" s="18"/>
      <c r="BK6" s="18"/>
      <c r="BL6" s="18"/>
      <c r="BM6" s="18"/>
      <c r="BN6" s="18"/>
      <c r="BO6" s="18"/>
      <c r="BP6" s="18"/>
      <c r="BQ6" s="18"/>
      <c r="BR6" s="18"/>
      <c r="BS6" s="18"/>
      <c r="BT6" s="18"/>
      <c r="BU6" s="18"/>
      <c r="BV6" s="18"/>
      <c r="BW6" s="18"/>
      <c r="BX6" s="18"/>
      <c r="BY6" s="18"/>
      <c r="BZ6" s="18"/>
      <c r="CA6" s="18"/>
      <c r="CB6" s="18"/>
      <c r="CC6" s="18"/>
      <c r="CD6" s="18"/>
      <c r="CE6" s="18"/>
      <c r="CF6" s="18"/>
      <c r="CG6" s="18"/>
      <c r="CH6" s="18"/>
      <c r="CI6" s="18"/>
      <c r="CJ6" s="18"/>
      <c r="CK6" s="18"/>
      <c r="CL6" s="18"/>
      <c r="CM6" s="18"/>
      <c r="CN6" s="18"/>
      <c r="CO6" s="18"/>
      <c r="CP6" s="18"/>
      <c r="CQ6" s="18"/>
      <c r="CR6" s="18"/>
      <c r="CS6" s="18"/>
      <c r="CT6" s="18"/>
      <c r="CU6" s="18"/>
      <c r="CV6" s="18"/>
      <c r="CW6" s="18"/>
      <c r="CX6" s="18"/>
      <c r="CY6" s="18"/>
      <c r="CZ6" s="18"/>
      <c r="DA6" s="18"/>
      <c r="DB6" s="18"/>
      <c r="DC6" s="18"/>
      <c r="DD6" s="18"/>
      <c r="DE6" s="18"/>
      <c r="DF6" s="18"/>
      <c r="DG6" s="18"/>
      <c r="DH6" s="18"/>
      <c r="DI6" s="18"/>
      <c r="DJ6" s="18"/>
      <c r="DK6" s="18"/>
      <c r="DL6" s="18"/>
      <c r="DM6" s="18"/>
      <c r="DN6" s="18"/>
      <c r="DO6" s="18"/>
      <c r="DP6" s="18"/>
      <c r="DQ6" s="18"/>
      <c r="DR6" s="18"/>
      <c r="DS6" s="18"/>
      <c r="DT6" s="18"/>
      <c r="DU6" s="18"/>
      <c r="DV6" s="18"/>
      <c r="DW6" s="18"/>
      <c r="DX6" s="18"/>
      <c r="DY6" s="18"/>
      <c r="DZ6" s="18"/>
      <c r="EA6" s="18"/>
      <c r="EB6" s="18"/>
      <c r="EC6" s="18"/>
      <c r="ED6" s="18"/>
      <c r="EE6" s="18"/>
      <c r="EF6" s="18"/>
      <c r="EG6" s="18"/>
      <c r="EH6" s="18"/>
      <c r="EI6" s="18"/>
      <c r="EJ6" s="18"/>
      <c r="EK6" s="18"/>
      <c r="EL6" s="18"/>
      <c r="EM6" s="18"/>
      <c r="EN6" s="18"/>
      <c r="EO6" s="18"/>
      <c r="EP6" s="18"/>
      <c r="EQ6" s="18"/>
      <c r="ER6" s="18"/>
      <c r="ES6" s="18"/>
      <c r="ET6" s="18"/>
      <c r="EU6" s="18"/>
      <c r="EV6" s="18"/>
      <c r="EW6" s="18"/>
      <c r="EX6" s="18"/>
      <c r="EY6" s="18"/>
      <c r="EZ6" s="18"/>
      <c r="FA6" s="18"/>
      <c r="FB6" s="18"/>
      <c r="FC6" s="18"/>
      <c r="FD6" s="18"/>
      <c r="FE6" s="18"/>
      <c r="FF6" s="18"/>
      <c r="FG6" s="18"/>
      <c r="FH6" s="18"/>
      <c r="FI6" s="18"/>
      <c r="FJ6" s="18"/>
      <c r="FK6" s="18"/>
      <c r="FL6" s="18"/>
      <c r="FM6" s="18"/>
      <c r="FN6" s="18"/>
      <c r="FO6" s="18"/>
      <c r="FP6" s="18"/>
      <c r="FQ6" s="18"/>
      <c r="FR6" s="18"/>
      <c r="FS6" s="18"/>
      <c r="FT6" s="18"/>
      <c r="FU6" s="18"/>
      <c r="FV6" s="18"/>
      <c r="FW6" s="18"/>
      <c r="FX6" s="18"/>
      <c r="FY6" s="18"/>
      <c r="FZ6" s="18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18"/>
      <c r="HF6" s="18"/>
      <c r="HG6" s="18"/>
      <c r="HH6" s="18"/>
      <c r="HI6" s="18"/>
      <c r="HJ6" s="18"/>
      <c r="HK6" s="18"/>
      <c r="HL6" s="18"/>
      <c r="HM6" s="18"/>
      <c r="HN6" s="18"/>
      <c r="HO6" s="18"/>
      <c r="HP6" s="18"/>
      <c r="HQ6" s="18"/>
      <c r="HR6" s="18"/>
      <c r="HS6" s="18"/>
      <c r="HT6" s="18"/>
      <c r="HU6" s="18"/>
      <c r="HV6" s="18"/>
      <c r="HW6" s="18"/>
      <c r="HX6" s="18"/>
      <c r="HY6" s="18"/>
      <c r="HZ6" s="18"/>
      <c r="IA6" s="18"/>
      <c r="IB6" s="18"/>
      <c r="IC6" s="18"/>
      <c r="ID6" s="18"/>
      <c r="IE6" s="18"/>
      <c r="IF6" s="18"/>
      <c r="IG6" s="18"/>
      <c r="IH6" s="18"/>
      <c r="II6" s="18"/>
      <c r="IJ6" s="18"/>
      <c r="IK6" s="18"/>
      <c r="IL6" s="18"/>
      <c r="IM6" s="18"/>
      <c r="IN6" s="18"/>
      <c r="IO6" s="18"/>
      <c r="IP6" s="18"/>
      <c r="IQ6" s="18"/>
      <c r="IR6" s="18"/>
      <c r="IS6" s="18"/>
      <c r="IT6" s="18"/>
      <c r="IU6" s="18"/>
      <c r="IV6" s="18"/>
    </row>
    <row r="7" spans="1:256" ht="15" x14ac:dyDescent="0.25">
      <c r="A7" s="19" t="s">
        <v>21</v>
      </c>
      <c r="B7" s="20"/>
      <c r="C7" s="20"/>
      <c r="D7" s="20"/>
      <c r="E7" s="20"/>
      <c r="F7" s="20"/>
      <c r="G7" s="20"/>
      <c r="H7" s="20">
        <v>290500</v>
      </c>
      <c r="I7" s="20">
        <v>290500</v>
      </c>
      <c r="J7" s="20">
        <v>82295</v>
      </c>
      <c r="K7" s="20"/>
      <c r="L7" s="20"/>
      <c r="M7" s="20"/>
      <c r="N7" s="20"/>
      <c r="O7" s="20"/>
      <c r="P7" s="20"/>
      <c r="Q7" s="21">
        <f>B7+E7+H7+K7+N7</f>
        <v>290500</v>
      </c>
      <c r="R7" s="21">
        <f>C7+F7+I7+L7+O7</f>
        <v>290500</v>
      </c>
      <c r="S7" s="21">
        <f>D7+G7+J7+M7+P7</f>
        <v>82295</v>
      </c>
      <c r="T7" s="21"/>
      <c r="U7" s="20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3">
        <f>Q7+AC7</f>
        <v>290500</v>
      </c>
      <c r="AG7" s="23">
        <f>R7+AD7</f>
        <v>290500</v>
      </c>
      <c r="AH7" s="23">
        <f>AE7+S7</f>
        <v>82295</v>
      </c>
      <c r="AI7" s="23"/>
      <c r="AJ7" s="22"/>
      <c r="AK7" s="22"/>
      <c r="AL7" s="22">
        <f>AF7</f>
        <v>290500</v>
      </c>
      <c r="AM7" s="22">
        <f>AG7</f>
        <v>290500</v>
      </c>
      <c r="AN7" s="22">
        <f>SUM(AH7)</f>
        <v>82295</v>
      </c>
      <c r="AO7" s="22"/>
      <c r="AP7" s="23">
        <f>AI7+AL7</f>
        <v>290500</v>
      </c>
      <c r="AQ7" s="23">
        <f>AJ7+AM7</f>
        <v>290500</v>
      </c>
      <c r="AR7" s="23">
        <f>SUM(AN7)</f>
        <v>82295</v>
      </c>
    </row>
    <row r="8" spans="1:256" ht="15" x14ac:dyDescent="0.25">
      <c r="A8" s="24" t="s">
        <v>22</v>
      </c>
      <c r="B8" s="20"/>
      <c r="C8" s="20"/>
      <c r="D8" s="20"/>
      <c r="E8" s="20"/>
      <c r="F8" s="20"/>
      <c r="G8" s="20"/>
      <c r="H8" s="20">
        <v>6350000</v>
      </c>
      <c r="I8" s="20">
        <v>1212953</v>
      </c>
      <c r="J8" s="20">
        <v>1210250</v>
      </c>
      <c r="K8" s="20"/>
      <c r="L8" s="20"/>
      <c r="M8" s="20"/>
      <c r="N8" s="20"/>
      <c r="O8" s="20"/>
      <c r="P8" s="20"/>
      <c r="Q8" s="21">
        <f>B8+E8+H8+K8+N8</f>
        <v>6350000</v>
      </c>
      <c r="R8" s="21">
        <f t="shared" ref="R8:S33" si="0">C8+F8+I8+L8+O8</f>
        <v>1212953</v>
      </c>
      <c r="S8" s="21">
        <f t="shared" si="0"/>
        <v>1210250</v>
      </c>
      <c r="T8" s="21"/>
      <c r="U8" s="20"/>
      <c r="V8" s="22"/>
      <c r="W8" s="22">
        <v>9985172</v>
      </c>
      <c r="X8" s="22">
        <v>29545629</v>
      </c>
      <c r="Y8" s="22">
        <v>29545629</v>
      </c>
      <c r="Z8" s="22"/>
      <c r="AA8" s="22">
        <v>594870</v>
      </c>
      <c r="AB8" s="22">
        <v>594870</v>
      </c>
      <c r="AC8" s="23">
        <f>T8+W8+Z8</f>
        <v>9985172</v>
      </c>
      <c r="AD8" s="23">
        <f>U8+X8+AA8</f>
        <v>30140499</v>
      </c>
      <c r="AE8" s="23">
        <f>V8+Y8+AB8</f>
        <v>30140499</v>
      </c>
      <c r="AF8" s="23">
        <f t="shared" ref="AF8:AH33" si="1">Q8+AC8</f>
        <v>16335172</v>
      </c>
      <c r="AG8" s="23">
        <f t="shared" si="1"/>
        <v>31353452</v>
      </c>
      <c r="AH8" s="23">
        <f t="shared" ref="AH8:AH24" si="2">AE8+S8</f>
        <v>31350749</v>
      </c>
      <c r="AI8" s="23"/>
      <c r="AJ8" s="22"/>
      <c r="AK8" s="22"/>
      <c r="AL8" s="22">
        <f t="shared" ref="AL8:AM23" si="3">AF8</f>
        <v>16335172</v>
      </c>
      <c r="AM8" s="22">
        <f t="shared" si="3"/>
        <v>31353452</v>
      </c>
      <c r="AN8" s="22">
        <f t="shared" ref="AN8:AN23" si="4">SUM(AH8)</f>
        <v>31350749</v>
      </c>
      <c r="AO8" s="22"/>
      <c r="AP8" s="23">
        <f t="shared" ref="AP8:AQ23" si="5">AI8+AL8</f>
        <v>16335172</v>
      </c>
      <c r="AQ8" s="23">
        <f t="shared" si="5"/>
        <v>31353452</v>
      </c>
      <c r="AR8" s="23">
        <f t="shared" ref="AR8:AR23" si="6">SUM(AN8)</f>
        <v>31350749</v>
      </c>
    </row>
    <row r="9" spans="1:256" ht="15" x14ac:dyDescent="0.25">
      <c r="A9" s="24" t="s">
        <v>23</v>
      </c>
      <c r="B9" s="20">
        <v>534000</v>
      </c>
      <c r="C9" s="20">
        <v>435681</v>
      </c>
      <c r="D9" s="20">
        <v>435681</v>
      </c>
      <c r="E9" s="20">
        <v>84105</v>
      </c>
      <c r="F9" s="20">
        <v>84105</v>
      </c>
      <c r="G9" s="20">
        <v>67250</v>
      </c>
      <c r="H9" s="20">
        <v>16223105</v>
      </c>
      <c r="I9" s="20">
        <v>7564905</v>
      </c>
      <c r="J9" s="20">
        <v>7546940</v>
      </c>
      <c r="K9" s="20"/>
      <c r="L9" s="20"/>
      <c r="M9" s="20"/>
      <c r="N9" s="20"/>
      <c r="O9" s="20"/>
      <c r="P9" s="20"/>
      <c r="Q9" s="21">
        <f>B9+E9+H9+K9+N9</f>
        <v>16841210</v>
      </c>
      <c r="R9" s="21">
        <f t="shared" si="0"/>
        <v>8084691</v>
      </c>
      <c r="S9" s="21">
        <f t="shared" si="0"/>
        <v>8049871</v>
      </c>
      <c r="T9" s="20">
        <v>635000</v>
      </c>
      <c r="U9" s="20">
        <v>1877295</v>
      </c>
      <c r="V9" s="22">
        <v>1877295</v>
      </c>
      <c r="W9" s="22"/>
      <c r="X9" s="22">
        <v>3261963</v>
      </c>
      <c r="Y9" s="22">
        <v>2291080</v>
      </c>
      <c r="Z9" s="22"/>
      <c r="AA9" s="22"/>
      <c r="AB9" s="22"/>
      <c r="AC9" s="23">
        <f t="shared" ref="AC9:AE23" si="7">T9+W9+Z9</f>
        <v>635000</v>
      </c>
      <c r="AD9" s="23">
        <f>U9+X9+AA9</f>
        <v>5139258</v>
      </c>
      <c r="AE9" s="23">
        <f>V9+Y9+AB9</f>
        <v>4168375</v>
      </c>
      <c r="AF9" s="23">
        <f t="shared" si="1"/>
        <v>17476210</v>
      </c>
      <c r="AG9" s="23">
        <f t="shared" si="1"/>
        <v>13223949</v>
      </c>
      <c r="AH9" s="23">
        <f t="shared" si="2"/>
        <v>12218246</v>
      </c>
      <c r="AI9" s="23"/>
      <c r="AJ9" s="22"/>
      <c r="AK9" s="22"/>
      <c r="AL9" s="22">
        <f t="shared" si="3"/>
        <v>17476210</v>
      </c>
      <c r="AM9" s="22">
        <f t="shared" si="3"/>
        <v>13223949</v>
      </c>
      <c r="AN9" s="22">
        <f t="shared" si="4"/>
        <v>12218246</v>
      </c>
      <c r="AO9" s="22"/>
      <c r="AP9" s="23">
        <f t="shared" si="5"/>
        <v>17476210</v>
      </c>
      <c r="AQ9" s="23">
        <f t="shared" si="5"/>
        <v>13223949</v>
      </c>
      <c r="AR9" s="23">
        <f t="shared" si="6"/>
        <v>12218246</v>
      </c>
    </row>
    <row r="10" spans="1:256" ht="43.5" x14ac:dyDescent="0.25">
      <c r="A10" s="25" t="s">
        <v>24</v>
      </c>
      <c r="B10" s="26"/>
      <c r="C10" s="26"/>
      <c r="D10" s="26"/>
      <c r="E10" s="26"/>
      <c r="F10" s="26"/>
      <c r="G10" s="26"/>
      <c r="H10" s="26">
        <v>27410000</v>
      </c>
      <c r="I10" s="26">
        <v>2271441</v>
      </c>
      <c r="J10" s="26">
        <v>2225682</v>
      </c>
      <c r="K10" s="26"/>
      <c r="L10" s="26"/>
      <c r="M10" s="26"/>
      <c r="N10" s="26"/>
      <c r="O10" s="26"/>
      <c r="P10" s="26"/>
      <c r="Q10" s="21">
        <f t="shared" ref="Q10:Q23" si="8">B10+E10+H10+K10+N10</f>
        <v>27410000</v>
      </c>
      <c r="R10" s="21">
        <f t="shared" si="0"/>
        <v>2271441</v>
      </c>
      <c r="S10" s="21">
        <f t="shared" si="0"/>
        <v>2225682</v>
      </c>
      <c r="T10" s="26">
        <v>14806950</v>
      </c>
      <c r="U10" s="26">
        <v>196691</v>
      </c>
      <c r="V10" s="27">
        <v>196691</v>
      </c>
      <c r="W10" s="27">
        <v>125188848</v>
      </c>
      <c r="X10" s="27">
        <v>263371387</v>
      </c>
      <c r="Y10" s="27">
        <v>1524000</v>
      </c>
      <c r="Z10" s="27"/>
      <c r="AA10" s="27"/>
      <c r="AB10" s="27"/>
      <c r="AC10" s="23">
        <f t="shared" si="7"/>
        <v>139995798</v>
      </c>
      <c r="AD10" s="23">
        <f t="shared" si="7"/>
        <v>263568078</v>
      </c>
      <c r="AE10" s="23">
        <f t="shared" si="7"/>
        <v>1720691</v>
      </c>
      <c r="AF10" s="23">
        <f t="shared" si="1"/>
        <v>167405798</v>
      </c>
      <c r="AG10" s="23">
        <f t="shared" si="1"/>
        <v>265839519</v>
      </c>
      <c r="AH10" s="23">
        <f t="shared" si="2"/>
        <v>3946373</v>
      </c>
      <c r="AI10" s="28"/>
      <c r="AJ10" s="27"/>
      <c r="AK10" s="27"/>
      <c r="AL10" s="22">
        <f t="shared" si="3"/>
        <v>167405798</v>
      </c>
      <c r="AM10" s="22">
        <f t="shared" si="3"/>
        <v>265839519</v>
      </c>
      <c r="AN10" s="22">
        <f t="shared" si="4"/>
        <v>3946373</v>
      </c>
      <c r="AO10" s="27"/>
      <c r="AP10" s="23">
        <f t="shared" si="5"/>
        <v>167405798</v>
      </c>
      <c r="AQ10" s="23">
        <f t="shared" si="5"/>
        <v>265839519</v>
      </c>
      <c r="AR10" s="23">
        <f t="shared" si="6"/>
        <v>3946373</v>
      </c>
    </row>
    <row r="11" spans="1:256" ht="15" x14ac:dyDescent="0.25">
      <c r="A11" s="24" t="s">
        <v>25</v>
      </c>
      <c r="B11" s="20">
        <v>11675680</v>
      </c>
      <c r="C11" s="20">
        <v>14258885</v>
      </c>
      <c r="D11" s="20">
        <v>14247475</v>
      </c>
      <c r="E11" s="20">
        <v>1608211</v>
      </c>
      <c r="F11" s="20">
        <v>1963211</v>
      </c>
      <c r="G11" s="20">
        <v>1931493</v>
      </c>
      <c r="H11" s="20">
        <v>25982000</v>
      </c>
      <c r="I11" s="20">
        <v>29479444</v>
      </c>
      <c r="J11" s="20">
        <v>28045488</v>
      </c>
      <c r="K11" s="20"/>
      <c r="L11" s="20"/>
      <c r="M11" s="20"/>
      <c r="N11" s="20">
        <v>2000000</v>
      </c>
      <c r="O11" s="20">
        <v>4865000</v>
      </c>
      <c r="P11" s="20">
        <v>4465000</v>
      </c>
      <c r="Q11" s="21">
        <f t="shared" si="8"/>
        <v>41265891</v>
      </c>
      <c r="R11" s="21">
        <f t="shared" si="0"/>
        <v>50566540</v>
      </c>
      <c r="S11" s="21">
        <f t="shared" si="0"/>
        <v>48689456</v>
      </c>
      <c r="T11" s="20">
        <v>381000</v>
      </c>
      <c r="U11" s="20">
        <v>5199879</v>
      </c>
      <c r="V11" s="22">
        <v>5199070</v>
      </c>
      <c r="W11" s="22"/>
      <c r="X11" s="22"/>
      <c r="Y11" s="22"/>
      <c r="Z11" s="22"/>
      <c r="AA11" s="22"/>
      <c r="AB11" s="22"/>
      <c r="AC11" s="23">
        <f t="shared" si="7"/>
        <v>381000</v>
      </c>
      <c r="AD11" s="23">
        <f t="shared" si="7"/>
        <v>5199879</v>
      </c>
      <c r="AE11" s="23">
        <f>SUM(V11:AB11)</f>
        <v>5199070</v>
      </c>
      <c r="AF11" s="23">
        <f t="shared" si="1"/>
        <v>41646891</v>
      </c>
      <c r="AG11" s="23">
        <f t="shared" si="1"/>
        <v>55766419</v>
      </c>
      <c r="AH11" s="23">
        <f t="shared" si="2"/>
        <v>53888526</v>
      </c>
      <c r="AI11" s="23"/>
      <c r="AJ11" s="22"/>
      <c r="AK11" s="22"/>
      <c r="AL11" s="22">
        <f t="shared" si="3"/>
        <v>41646891</v>
      </c>
      <c r="AM11" s="22">
        <f t="shared" si="3"/>
        <v>55766419</v>
      </c>
      <c r="AN11" s="22">
        <f t="shared" si="4"/>
        <v>53888526</v>
      </c>
      <c r="AO11" s="22"/>
      <c r="AP11" s="23">
        <f t="shared" si="5"/>
        <v>41646891</v>
      </c>
      <c r="AQ11" s="23">
        <f t="shared" si="5"/>
        <v>55766419</v>
      </c>
      <c r="AR11" s="23">
        <f t="shared" si="6"/>
        <v>53888526</v>
      </c>
    </row>
    <row r="12" spans="1:256" ht="15" x14ac:dyDescent="0.25">
      <c r="A12" s="24" t="s">
        <v>26</v>
      </c>
      <c r="B12" s="20"/>
      <c r="C12" s="20"/>
      <c r="D12" s="20"/>
      <c r="E12" s="20"/>
      <c r="F12" s="20"/>
      <c r="G12" s="20"/>
      <c r="H12" s="20">
        <v>6972300</v>
      </c>
      <c r="I12" s="20">
        <v>5812949</v>
      </c>
      <c r="J12" s="20">
        <v>5812949</v>
      </c>
      <c r="K12" s="20"/>
      <c r="L12" s="20"/>
      <c r="M12" s="20"/>
      <c r="N12" s="20"/>
      <c r="O12" s="20"/>
      <c r="P12" s="20"/>
      <c r="Q12" s="21">
        <f t="shared" si="8"/>
        <v>6972300</v>
      </c>
      <c r="R12" s="21">
        <f t="shared" si="0"/>
        <v>5812949</v>
      </c>
      <c r="S12" s="21">
        <f t="shared" si="0"/>
        <v>5812949</v>
      </c>
      <c r="T12" s="20"/>
      <c r="U12" s="20"/>
      <c r="V12" s="22"/>
      <c r="W12" s="22"/>
      <c r="X12" s="22"/>
      <c r="Y12" s="22"/>
      <c r="Z12" s="22"/>
      <c r="AA12" s="22"/>
      <c r="AB12" s="22"/>
      <c r="AC12" s="23">
        <f t="shared" si="7"/>
        <v>0</v>
      </c>
      <c r="AD12" s="23">
        <f>SUM(U12:AA12)</f>
        <v>0</v>
      </c>
      <c r="AE12" s="23">
        <f>SUM(V12:AB12)</f>
        <v>0</v>
      </c>
      <c r="AF12" s="23">
        <f t="shared" si="1"/>
        <v>6972300</v>
      </c>
      <c r="AG12" s="23">
        <f t="shared" si="1"/>
        <v>5812949</v>
      </c>
      <c r="AH12" s="23">
        <f t="shared" si="2"/>
        <v>5812949</v>
      </c>
      <c r="AI12" s="23"/>
      <c r="AJ12" s="22"/>
      <c r="AK12" s="22"/>
      <c r="AL12" s="22">
        <f t="shared" si="3"/>
        <v>6972300</v>
      </c>
      <c r="AM12" s="22">
        <f t="shared" si="3"/>
        <v>5812949</v>
      </c>
      <c r="AN12" s="22">
        <f t="shared" si="4"/>
        <v>5812949</v>
      </c>
      <c r="AO12" s="22"/>
      <c r="AP12" s="23">
        <f t="shared" si="5"/>
        <v>6972300</v>
      </c>
      <c r="AQ12" s="23">
        <f t="shared" si="5"/>
        <v>5812949</v>
      </c>
      <c r="AR12" s="23">
        <f t="shared" si="6"/>
        <v>5812949</v>
      </c>
    </row>
    <row r="13" spans="1:256" ht="15" x14ac:dyDescent="0.25">
      <c r="A13" s="24" t="s">
        <v>27</v>
      </c>
      <c r="B13" s="20">
        <v>7928460</v>
      </c>
      <c r="C13" s="20">
        <v>15157070</v>
      </c>
      <c r="D13" s="20">
        <v>15157070</v>
      </c>
      <c r="E13" s="20">
        <v>1381575</v>
      </c>
      <c r="F13" s="20">
        <v>2397907</v>
      </c>
      <c r="G13" s="20">
        <v>2397907</v>
      </c>
      <c r="H13" s="20">
        <v>30847000</v>
      </c>
      <c r="I13" s="20">
        <v>20321658</v>
      </c>
      <c r="J13" s="20">
        <v>15232953</v>
      </c>
      <c r="K13" s="20"/>
      <c r="L13" s="20"/>
      <c r="M13" s="20"/>
      <c r="N13" s="20"/>
      <c r="O13" s="20"/>
      <c r="P13" s="20"/>
      <c r="Q13" s="21">
        <f t="shared" si="8"/>
        <v>40157035</v>
      </c>
      <c r="R13" s="21">
        <f t="shared" si="0"/>
        <v>37876635</v>
      </c>
      <c r="S13" s="21">
        <f t="shared" si="0"/>
        <v>32787930</v>
      </c>
      <c r="T13" s="20">
        <v>635000</v>
      </c>
      <c r="U13" s="20">
        <v>752071</v>
      </c>
      <c r="V13" s="22">
        <v>752071</v>
      </c>
      <c r="W13" s="22">
        <v>24549585</v>
      </c>
      <c r="X13" s="22">
        <v>3528219</v>
      </c>
      <c r="Y13" s="22">
        <v>3528219</v>
      </c>
      <c r="Z13" s="22"/>
      <c r="AA13" s="22"/>
      <c r="AB13" s="22"/>
      <c r="AC13" s="23">
        <f t="shared" si="7"/>
        <v>25184585</v>
      </c>
      <c r="AD13" s="23">
        <f t="shared" si="7"/>
        <v>4280290</v>
      </c>
      <c r="AE13" s="23">
        <f t="shared" si="7"/>
        <v>4280290</v>
      </c>
      <c r="AF13" s="23">
        <f t="shared" si="1"/>
        <v>65341620</v>
      </c>
      <c r="AG13" s="23">
        <f t="shared" si="1"/>
        <v>42156925</v>
      </c>
      <c r="AH13" s="23">
        <f t="shared" si="2"/>
        <v>37068220</v>
      </c>
      <c r="AI13" s="23"/>
      <c r="AJ13" s="22"/>
      <c r="AK13" s="22"/>
      <c r="AL13" s="22">
        <f t="shared" si="3"/>
        <v>65341620</v>
      </c>
      <c r="AM13" s="22">
        <f t="shared" si="3"/>
        <v>42156925</v>
      </c>
      <c r="AN13" s="22">
        <f t="shared" si="4"/>
        <v>37068220</v>
      </c>
      <c r="AO13" s="22"/>
      <c r="AP13" s="23">
        <f t="shared" si="5"/>
        <v>65341620</v>
      </c>
      <c r="AQ13" s="23">
        <f t="shared" si="5"/>
        <v>42156925</v>
      </c>
      <c r="AR13" s="23">
        <f t="shared" si="6"/>
        <v>37068220</v>
      </c>
    </row>
    <row r="14" spans="1:256" ht="29.25" x14ac:dyDescent="0.25">
      <c r="A14" s="24" t="s">
        <v>28</v>
      </c>
      <c r="B14" s="20"/>
      <c r="C14" s="20"/>
      <c r="D14" s="20"/>
      <c r="E14" s="20"/>
      <c r="F14" s="20"/>
      <c r="G14" s="20"/>
      <c r="H14" s="20">
        <v>673100</v>
      </c>
      <c r="I14" s="20">
        <v>233312</v>
      </c>
      <c r="J14" s="20">
        <v>232680</v>
      </c>
      <c r="K14" s="20"/>
      <c r="L14" s="20"/>
      <c r="M14" s="20"/>
      <c r="N14" s="20"/>
      <c r="O14" s="20"/>
      <c r="P14" s="20"/>
      <c r="Q14" s="21">
        <f t="shared" si="8"/>
        <v>673100</v>
      </c>
      <c r="R14" s="21">
        <f t="shared" si="0"/>
        <v>233312</v>
      </c>
      <c r="S14" s="21">
        <f t="shared" si="0"/>
        <v>232680</v>
      </c>
      <c r="T14" s="20"/>
      <c r="U14" s="20">
        <v>705803</v>
      </c>
      <c r="V14" s="22"/>
      <c r="W14" s="22"/>
      <c r="X14" s="22"/>
      <c r="Y14" s="22"/>
      <c r="Z14" s="22"/>
      <c r="AA14" s="22"/>
      <c r="AB14" s="22"/>
      <c r="AC14" s="23">
        <f t="shared" si="7"/>
        <v>0</v>
      </c>
      <c r="AD14" s="23">
        <f>SUM(U14:AA14)</f>
        <v>705803</v>
      </c>
      <c r="AE14" s="23">
        <f>SUM(V14:AB14)</f>
        <v>0</v>
      </c>
      <c r="AF14" s="23">
        <f t="shared" si="1"/>
        <v>673100</v>
      </c>
      <c r="AG14" s="23">
        <f t="shared" si="1"/>
        <v>939115</v>
      </c>
      <c r="AH14" s="23">
        <f t="shared" si="2"/>
        <v>232680</v>
      </c>
      <c r="AI14" s="23"/>
      <c r="AJ14" s="22"/>
      <c r="AK14" s="22"/>
      <c r="AL14" s="22">
        <f t="shared" si="3"/>
        <v>673100</v>
      </c>
      <c r="AM14" s="22">
        <f t="shared" si="3"/>
        <v>939115</v>
      </c>
      <c r="AN14" s="22">
        <f t="shared" si="4"/>
        <v>232680</v>
      </c>
      <c r="AO14" s="22"/>
      <c r="AP14" s="23">
        <f t="shared" si="5"/>
        <v>673100</v>
      </c>
      <c r="AQ14" s="23">
        <f t="shared" si="5"/>
        <v>939115</v>
      </c>
      <c r="AR14" s="23">
        <f t="shared" si="6"/>
        <v>232680</v>
      </c>
    </row>
    <row r="15" spans="1:256" ht="15" x14ac:dyDescent="0.25">
      <c r="A15" s="24" t="s">
        <v>29</v>
      </c>
      <c r="B15" s="20"/>
      <c r="C15" s="20"/>
      <c r="D15" s="20"/>
      <c r="E15" s="20"/>
      <c r="F15" s="20"/>
      <c r="G15" s="20"/>
      <c r="H15" s="20">
        <v>4000000</v>
      </c>
      <c r="I15" s="20">
        <v>4445844</v>
      </c>
      <c r="J15" s="20">
        <v>4371848</v>
      </c>
      <c r="K15" s="20"/>
      <c r="L15" s="20"/>
      <c r="M15" s="20"/>
      <c r="N15" s="20"/>
      <c r="O15" s="20"/>
      <c r="P15" s="20"/>
      <c r="Q15" s="21">
        <f t="shared" si="8"/>
        <v>4000000</v>
      </c>
      <c r="R15" s="21">
        <f t="shared" si="0"/>
        <v>4445844</v>
      </c>
      <c r="S15" s="21">
        <f t="shared" si="0"/>
        <v>4371848</v>
      </c>
      <c r="T15" s="20"/>
      <c r="U15" s="20">
        <v>2999994</v>
      </c>
      <c r="V15" s="22">
        <v>2999994</v>
      </c>
      <c r="W15" s="22"/>
      <c r="X15" s="22"/>
      <c r="Y15" s="22"/>
      <c r="Z15" s="22"/>
      <c r="AA15" s="22"/>
      <c r="AB15" s="22"/>
      <c r="AC15" s="23">
        <f t="shared" si="7"/>
        <v>0</v>
      </c>
      <c r="AD15" s="23">
        <f t="shared" si="7"/>
        <v>2999994</v>
      </c>
      <c r="AE15" s="23">
        <f>SUM(V15:AB15)</f>
        <v>2999994</v>
      </c>
      <c r="AF15" s="23">
        <f t="shared" si="1"/>
        <v>4000000</v>
      </c>
      <c r="AG15" s="23">
        <f t="shared" si="1"/>
        <v>7445838</v>
      </c>
      <c r="AH15" s="23">
        <f t="shared" si="2"/>
        <v>7371842</v>
      </c>
      <c r="AI15" s="23"/>
      <c r="AJ15" s="22"/>
      <c r="AK15" s="22"/>
      <c r="AL15" s="22">
        <f t="shared" si="3"/>
        <v>4000000</v>
      </c>
      <c r="AM15" s="22">
        <f t="shared" si="3"/>
        <v>7445838</v>
      </c>
      <c r="AN15" s="22">
        <f t="shared" si="4"/>
        <v>7371842</v>
      </c>
      <c r="AO15" s="22"/>
      <c r="AP15" s="23">
        <f t="shared" si="5"/>
        <v>4000000</v>
      </c>
      <c r="AQ15" s="23">
        <f t="shared" si="5"/>
        <v>7445838</v>
      </c>
      <c r="AR15" s="23">
        <f t="shared" si="6"/>
        <v>7371842</v>
      </c>
    </row>
    <row r="16" spans="1:256" ht="15" x14ac:dyDescent="0.25">
      <c r="A16" s="24" t="s">
        <v>30</v>
      </c>
      <c r="B16" s="20">
        <v>6200400</v>
      </c>
      <c r="C16" s="20">
        <v>7063564</v>
      </c>
      <c r="D16" s="20">
        <v>7003044</v>
      </c>
      <c r="E16" s="20">
        <v>1082970</v>
      </c>
      <c r="F16" s="20">
        <v>1141414</v>
      </c>
      <c r="G16" s="20">
        <v>1141414</v>
      </c>
      <c r="H16" s="20">
        <v>3616530</v>
      </c>
      <c r="I16" s="20">
        <v>1482882</v>
      </c>
      <c r="J16" s="20">
        <v>1470947</v>
      </c>
      <c r="K16" s="20"/>
      <c r="L16" s="20"/>
      <c r="M16" s="20"/>
      <c r="N16" s="20"/>
      <c r="O16" s="20"/>
      <c r="P16" s="20"/>
      <c r="Q16" s="21">
        <f t="shared" si="8"/>
        <v>10899900</v>
      </c>
      <c r="R16" s="21">
        <f t="shared" si="0"/>
        <v>9687860</v>
      </c>
      <c r="S16" s="21">
        <f t="shared" si="0"/>
        <v>9615405</v>
      </c>
      <c r="T16" s="20">
        <v>127000</v>
      </c>
      <c r="U16" s="20">
        <v>127000</v>
      </c>
      <c r="V16" s="22">
        <v>74619</v>
      </c>
      <c r="W16" s="22"/>
      <c r="X16" s="22"/>
      <c r="Y16" s="22"/>
      <c r="Z16" s="22"/>
      <c r="AA16" s="22"/>
      <c r="AB16" s="22"/>
      <c r="AC16" s="23">
        <f t="shared" si="7"/>
        <v>127000</v>
      </c>
      <c r="AD16" s="23">
        <f t="shared" si="7"/>
        <v>127000</v>
      </c>
      <c r="AE16" s="23">
        <f t="shared" si="7"/>
        <v>74619</v>
      </c>
      <c r="AF16" s="23">
        <f t="shared" si="1"/>
        <v>11026900</v>
      </c>
      <c r="AG16" s="23">
        <f t="shared" si="1"/>
        <v>9814860</v>
      </c>
      <c r="AH16" s="23">
        <f t="shared" si="2"/>
        <v>9690024</v>
      </c>
      <c r="AI16" s="23"/>
      <c r="AJ16" s="22"/>
      <c r="AK16" s="22"/>
      <c r="AL16" s="22">
        <f t="shared" si="3"/>
        <v>11026900</v>
      </c>
      <c r="AM16" s="22">
        <f t="shared" si="3"/>
        <v>9814860</v>
      </c>
      <c r="AN16" s="22">
        <f t="shared" si="4"/>
        <v>9690024</v>
      </c>
      <c r="AO16" s="22"/>
      <c r="AP16" s="23">
        <f t="shared" si="5"/>
        <v>11026900</v>
      </c>
      <c r="AQ16" s="23">
        <f t="shared" si="5"/>
        <v>9814860</v>
      </c>
      <c r="AR16" s="23">
        <f t="shared" si="6"/>
        <v>9690024</v>
      </c>
    </row>
    <row r="17" spans="1:256" ht="42" customHeight="1" x14ac:dyDescent="0.25">
      <c r="A17" s="24" t="s">
        <v>31</v>
      </c>
      <c r="B17" s="20"/>
      <c r="C17" s="20"/>
      <c r="D17" s="20"/>
      <c r="E17" s="20"/>
      <c r="F17" s="20"/>
      <c r="G17" s="20"/>
      <c r="H17" s="20">
        <v>18297400</v>
      </c>
      <c r="I17" s="20">
        <v>1003520</v>
      </c>
      <c r="J17" s="20">
        <v>1001971</v>
      </c>
      <c r="K17" s="20"/>
      <c r="L17" s="20"/>
      <c r="M17" s="20"/>
      <c r="N17" s="20"/>
      <c r="O17" s="20"/>
      <c r="P17" s="20"/>
      <c r="Q17" s="21">
        <f t="shared" si="8"/>
        <v>18297400</v>
      </c>
      <c r="R17" s="21">
        <f t="shared" si="0"/>
        <v>1003520</v>
      </c>
      <c r="S17" s="21">
        <f t="shared" si="0"/>
        <v>1001971</v>
      </c>
      <c r="T17" s="20"/>
      <c r="U17" s="20">
        <v>536640</v>
      </c>
      <c r="V17" s="22">
        <v>536640</v>
      </c>
      <c r="W17" s="22">
        <v>17272000</v>
      </c>
      <c r="X17" s="22">
        <v>1754490</v>
      </c>
      <c r="Y17" s="22">
        <v>1754490</v>
      </c>
      <c r="Z17" s="22"/>
      <c r="AA17" s="22"/>
      <c r="AB17" s="22"/>
      <c r="AC17" s="23">
        <f t="shared" si="7"/>
        <v>17272000</v>
      </c>
      <c r="AD17" s="23">
        <f t="shared" si="7"/>
        <v>2291130</v>
      </c>
      <c r="AE17" s="23">
        <f t="shared" si="7"/>
        <v>2291130</v>
      </c>
      <c r="AF17" s="23">
        <f t="shared" si="1"/>
        <v>35569400</v>
      </c>
      <c r="AG17" s="23">
        <f t="shared" si="1"/>
        <v>3294650</v>
      </c>
      <c r="AH17" s="23">
        <f t="shared" si="2"/>
        <v>3293101</v>
      </c>
      <c r="AI17" s="23"/>
      <c r="AJ17" s="22"/>
      <c r="AK17" s="22"/>
      <c r="AL17" s="22">
        <f t="shared" si="3"/>
        <v>35569400</v>
      </c>
      <c r="AM17" s="22">
        <f t="shared" si="3"/>
        <v>3294650</v>
      </c>
      <c r="AN17" s="22">
        <f t="shared" si="4"/>
        <v>3293101</v>
      </c>
      <c r="AO17" s="22"/>
      <c r="AP17" s="23">
        <f t="shared" si="5"/>
        <v>35569400</v>
      </c>
      <c r="AQ17" s="23">
        <f t="shared" si="5"/>
        <v>3294650</v>
      </c>
      <c r="AR17" s="23">
        <f t="shared" si="6"/>
        <v>3293101</v>
      </c>
    </row>
    <row r="18" spans="1:256" ht="15" x14ac:dyDescent="0.25">
      <c r="A18" s="24" t="s">
        <v>32</v>
      </c>
      <c r="B18" s="20"/>
      <c r="C18" s="20"/>
      <c r="D18" s="20"/>
      <c r="E18" s="20"/>
      <c r="F18" s="20"/>
      <c r="G18" s="20"/>
      <c r="H18" s="20"/>
      <c r="I18" s="20">
        <v>7821208</v>
      </c>
      <c r="J18" s="20">
        <v>7821208</v>
      </c>
      <c r="K18" s="20">
        <v>6597000</v>
      </c>
      <c r="L18" s="20">
        <v>11253050</v>
      </c>
      <c r="M18" s="20">
        <v>11253050</v>
      </c>
      <c r="N18" s="20"/>
      <c r="O18" s="20"/>
      <c r="P18" s="20"/>
      <c r="Q18" s="21">
        <f t="shared" si="8"/>
        <v>6597000</v>
      </c>
      <c r="R18" s="21">
        <f t="shared" si="0"/>
        <v>19074258</v>
      </c>
      <c r="S18" s="21">
        <f t="shared" si="0"/>
        <v>19074258</v>
      </c>
      <c r="T18" s="20"/>
      <c r="U18" s="20"/>
      <c r="V18" s="22"/>
      <c r="W18" s="22"/>
      <c r="X18" s="22"/>
      <c r="Y18" s="22"/>
      <c r="Z18" s="22"/>
      <c r="AA18" s="22"/>
      <c r="AB18" s="22"/>
      <c r="AC18" s="23">
        <f t="shared" si="7"/>
        <v>0</v>
      </c>
      <c r="AD18" s="23">
        <f>SUM(U18:AA18)</f>
        <v>0</v>
      </c>
      <c r="AE18" s="23">
        <f>SUM(V18:AB18)</f>
        <v>0</v>
      </c>
      <c r="AF18" s="23">
        <f t="shared" si="1"/>
        <v>6597000</v>
      </c>
      <c r="AG18" s="23">
        <f t="shared" si="1"/>
        <v>19074258</v>
      </c>
      <c r="AH18" s="23">
        <f t="shared" si="2"/>
        <v>19074258</v>
      </c>
      <c r="AI18" s="23"/>
      <c r="AJ18" s="22"/>
      <c r="AK18" s="22"/>
      <c r="AL18" s="22">
        <f t="shared" si="3"/>
        <v>6597000</v>
      </c>
      <c r="AM18" s="22">
        <f t="shared" si="3"/>
        <v>19074258</v>
      </c>
      <c r="AN18" s="22">
        <f t="shared" si="4"/>
        <v>19074258</v>
      </c>
      <c r="AO18" s="22"/>
      <c r="AP18" s="23">
        <f t="shared" si="5"/>
        <v>6597000</v>
      </c>
      <c r="AQ18" s="23">
        <f t="shared" si="5"/>
        <v>19074258</v>
      </c>
      <c r="AR18" s="23">
        <f t="shared" si="6"/>
        <v>19074258</v>
      </c>
    </row>
    <row r="19" spans="1:256" ht="29.25" x14ac:dyDescent="0.25">
      <c r="A19" s="24" t="s">
        <v>33</v>
      </c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1"/>
      <c r="R19" s="21"/>
      <c r="S19" s="21"/>
      <c r="T19" s="20"/>
      <c r="U19" s="20">
        <v>3845560</v>
      </c>
      <c r="V19" s="22">
        <v>3845560</v>
      </c>
      <c r="W19" s="22"/>
      <c r="X19" s="22"/>
      <c r="Y19" s="22"/>
      <c r="Z19" s="22"/>
      <c r="AA19" s="22"/>
      <c r="AB19" s="22"/>
      <c r="AC19" s="23">
        <f>SUM(T19,W19,Z19)</f>
        <v>0</v>
      </c>
      <c r="AD19" s="23">
        <f>SUM(U19,X19,AA19)</f>
        <v>3845560</v>
      </c>
      <c r="AE19" s="23">
        <f>SUM(V19,Y19,AB19)</f>
        <v>3845560</v>
      </c>
      <c r="AF19" s="23">
        <f t="shared" si="1"/>
        <v>0</v>
      </c>
      <c r="AG19" s="23">
        <f>R19+AD19</f>
        <v>3845560</v>
      </c>
      <c r="AH19" s="23">
        <f>S19+AE19</f>
        <v>3845560</v>
      </c>
      <c r="AI19" s="23"/>
      <c r="AJ19" s="22"/>
      <c r="AK19" s="22"/>
      <c r="AL19" s="22"/>
      <c r="AM19" s="22">
        <f t="shared" si="3"/>
        <v>3845560</v>
      </c>
      <c r="AN19" s="22">
        <f t="shared" si="4"/>
        <v>3845560</v>
      </c>
      <c r="AO19" s="22"/>
      <c r="AP19" s="23"/>
      <c r="AQ19" s="23">
        <f t="shared" si="5"/>
        <v>3845560</v>
      </c>
      <c r="AR19" s="23">
        <f t="shared" si="6"/>
        <v>3845560</v>
      </c>
    </row>
    <row r="20" spans="1:256" ht="27.75" customHeight="1" x14ac:dyDescent="0.25">
      <c r="A20" s="24" t="s">
        <v>34</v>
      </c>
      <c r="B20" s="20"/>
      <c r="C20" s="20"/>
      <c r="D20" s="20"/>
      <c r="E20" s="20"/>
      <c r="F20" s="20"/>
      <c r="G20" s="20"/>
      <c r="H20" s="20">
        <v>1358900</v>
      </c>
      <c r="I20" s="20">
        <v>2578800</v>
      </c>
      <c r="J20" s="20">
        <v>2561984</v>
      </c>
      <c r="K20" s="20"/>
      <c r="L20" s="20"/>
      <c r="M20" s="20"/>
      <c r="N20" s="20"/>
      <c r="O20" s="20"/>
      <c r="P20" s="20"/>
      <c r="Q20" s="21">
        <f t="shared" si="8"/>
        <v>1358900</v>
      </c>
      <c r="R20" s="21">
        <f t="shared" si="0"/>
        <v>2578800</v>
      </c>
      <c r="S20" s="21">
        <f t="shared" si="0"/>
        <v>2561984</v>
      </c>
      <c r="T20" s="20"/>
      <c r="U20" s="20">
        <v>13565</v>
      </c>
      <c r="V20" s="22">
        <v>13565</v>
      </c>
      <c r="W20" s="22"/>
      <c r="X20" s="22"/>
      <c r="Y20" s="22"/>
      <c r="Z20" s="22"/>
      <c r="AA20" s="22"/>
      <c r="AB20" s="22"/>
      <c r="AC20" s="23">
        <f t="shared" si="7"/>
        <v>0</v>
      </c>
      <c r="AD20" s="23">
        <f>U20+X20+AA20</f>
        <v>13565</v>
      </c>
      <c r="AE20" s="23">
        <f>V20+Y20+AB20</f>
        <v>13565</v>
      </c>
      <c r="AF20" s="23">
        <f t="shared" si="1"/>
        <v>1358900</v>
      </c>
      <c r="AG20" s="23">
        <f t="shared" si="1"/>
        <v>2592365</v>
      </c>
      <c r="AH20" s="23">
        <f t="shared" si="2"/>
        <v>2575549</v>
      </c>
      <c r="AI20" s="23"/>
      <c r="AJ20" s="22"/>
      <c r="AK20" s="22"/>
      <c r="AL20" s="22">
        <f t="shared" si="3"/>
        <v>1358900</v>
      </c>
      <c r="AM20" s="22">
        <f t="shared" si="3"/>
        <v>2592365</v>
      </c>
      <c r="AN20" s="22">
        <f t="shared" si="4"/>
        <v>2575549</v>
      </c>
      <c r="AO20" s="22"/>
      <c r="AP20" s="23">
        <f t="shared" si="5"/>
        <v>1358900</v>
      </c>
      <c r="AQ20" s="23">
        <f t="shared" si="5"/>
        <v>2592365</v>
      </c>
      <c r="AR20" s="23">
        <f t="shared" si="6"/>
        <v>2575549</v>
      </c>
    </row>
    <row r="21" spans="1:256" ht="29.25" x14ac:dyDescent="0.25">
      <c r="A21" s="24" t="s">
        <v>35</v>
      </c>
      <c r="B21" s="20"/>
      <c r="C21" s="20">
        <v>372224</v>
      </c>
      <c r="D21" s="20">
        <v>372224</v>
      </c>
      <c r="E21" s="20"/>
      <c r="F21" s="20">
        <v>51925</v>
      </c>
      <c r="G21" s="20">
        <v>51925</v>
      </c>
      <c r="H21" s="20">
        <v>991668</v>
      </c>
      <c r="I21" s="20">
        <v>573668</v>
      </c>
      <c r="J21" s="20">
        <v>562491</v>
      </c>
      <c r="K21" s="20"/>
      <c r="L21" s="20"/>
      <c r="M21" s="20"/>
      <c r="N21" s="20"/>
      <c r="O21" s="20"/>
      <c r="P21" s="20"/>
      <c r="Q21" s="21">
        <f t="shared" si="8"/>
        <v>991668</v>
      </c>
      <c r="R21" s="21">
        <f t="shared" si="0"/>
        <v>997817</v>
      </c>
      <c r="S21" s="21">
        <f t="shared" si="0"/>
        <v>986640</v>
      </c>
      <c r="T21" s="20"/>
      <c r="U21" s="20">
        <v>810200</v>
      </c>
      <c r="V21" s="20">
        <v>810200</v>
      </c>
      <c r="W21" s="20"/>
      <c r="X21" s="20">
        <v>590000</v>
      </c>
      <c r="Y21" s="20">
        <v>590000</v>
      </c>
      <c r="Z21" s="20"/>
      <c r="AA21" s="20"/>
      <c r="AB21" s="20"/>
      <c r="AC21" s="21">
        <f t="shared" si="7"/>
        <v>0</v>
      </c>
      <c r="AD21" s="21">
        <f>U21+X21+AA21</f>
        <v>1400200</v>
      </c>
      <c r="AE21" s="21">
        <f>V21+Y21+AB21</f>
        <v>1400200</v>
      </c>
      <c r="AF21" s="21">
        <f t="shared" si="1"/>
        <v>991668</v>
      </c>
      <c r="AG21" s="21">
        <f t="shared" si="1"/>
        <v>2398017</v>
      </c>
      <c r="AH21" s="21">
        <f t="shared" si="2"/>
        <v>2386840</v>
      </c>
      <c r="AI21" s="23"/>
      <c r="AJ21" s="22"/>
      <c r="AK21" s="22"/>
      <c r="AL21" s="22">
        <f t="shared" si="3"/>
        <v>991668</v>
      </c>
      <c r="AM21" s="22">
        <f t="shared" si="3"/>
        <v>2398017</v>
      </c>
      <c r="AN21" s="22">
        <f t="shared" si="4"/>
        <v>2386840</v>
      </c>
      <c r="AO21" s="22"/>
      <c r="AP21" s="23">
        <f t="shared" si="5"/>
        <v>991668</v>
      </c>
      <c r="AQ21" s="23">
        <f t="shared" si="5"/>
        <v>2398017</v>
      </c>
      <c r="AR21" s="23">
        <f t="shared" si="6"/>
        <v>2386840</v>
      </c>
    </row>
    <row r="22" spans="1:256" ht="29.25" x14ac:dyDescent="0.25">
      <c r="A22" s="24" t="s">
        <v>36</v>
      </c>
      <c r="B22" s="20"/>
      <c r="C22" s="20">
        <v>1650000</v>
      </c>
      <c r="D22" s="20">
        <v>1650000</v>
      </c>
      <c r="E22" s="20"/>
      <c r="F22" s="20">
        <v>255750</v>
      </c>
      <c r="G22" s="20">
        <v>255750</v>
      </c>
      <c r="H22" s="20">
        <v>16789000</v>
      </c>
      <c r="I22" s="20">
        <v>5761014</v>
      </c>
      <c r="J22" s="20">
        <v>5602187</v>
      </c>
      <c r="K22" s="20"/>
      <c r="L22" s="20"/>
      <c r="M22" s="20"/>
      <c r="N22" s="20"/>
      <c r="O22" s="20"/>
      <c r="P22" s="20"/>
      <c r="Q22" s="21">
        <f t="shared" si="8"/>
        <v>16789000</v>
      </c>
      <c r="R22" s="21">
        <f t="shared" si="0"/>
        <v>7666764</v>
      </c>
      <c r="S22" s="21">
        <f t="shared" si="0"/>
        <v>7507937</v>
      </c>
      <c r="T22" s="20">
        <v>76200</v>
      </c>
      <c r="U22" s="20">
        <v>194176</v>
      </c>
      <c r="V22" s="20">
        <v>194176</v>
      </c>
      <c r="W22" s="20"/>
      <c r="X22" s="20">
        <v>41289188</v>
      </c>
      <c r="Y22" s="20">
        <v>41289188</v>
      </c>
      <c r="Z22" s="20"/>
      <c r="AA22" s="20"/>
      <c r="AB22" s="20"/>
      <c r="AC22" s="21">
        <f t="shared" si="7"/>
        <v>76200</v>
      </c>
      <c r="AD22" s="21">
        <f t="shared" si="7"/>
        <v>41483364</v>
      </c>
      <c r="AE22" s="21">
        <f t="shared" si="7"/>
        <v>41483364</v>
      </c>
      <c r="AF22" s="21">
        <f t="shared" si="1"/>
        <v>16865200</v>
      </c>
      <c r="AG22" s="21">
        <f t="shared" si="1"/>
        <v>49150128</v>
      </c>
      <c r="AH22" s="21">
        <f t="shared" si="2"/>
        <v>48991301</v>
      </c>
      <c r="AI22" s="23"/>
      <c r="AJ22" s="22"/>
      <c r="AK22" s="22"/>
      <c r="AL22" s="22">
        <f t="shared" si="3"/>
        <v>16865200</v>
      </c>
      <c r="AM22" s="22">
        <f t="shared" si="3"/>
        <v>49150128</v>
      </c>
      <c r="AN22" s="22">
        <f t="shared" si="4"/>
        <v>48991301</v>
      </c>
      <c r="AO22" s="22"/>
      <c r="AP22" s="23">
        <f t="shared" si="5"/>
        <v>16865200</v>
      </c>
      <c r="AQ22" s="23">
        <f t="shared" si="5"/>
        <v>49150128</v>
      </c>
      <c r="AR22" s="23">
        <f t="shared" si="6"/>
        <v>48991301</v>
      </c>
    </row>
    <row r="23" spans="1:256" ht="29.25" x14ac:dyDescent="0.25">
      <c r="A23" s="24" t="s">
        <v>37</v>
      </c>
      <c r="B23" s="20">
        <v>39718560</v>
      </c>
      <c r="C23" s="20">
        <v>30720560</v>
      </c>
      <c r="D23" s="20">
        <v>30720068</v>
      </c>
      <c r="E23" s="20">
        <v>3475374</v>
      </c>
      <c r="F23" s="20">
        <v>2844092</v>
      </c>
      <c r="G23" s="20">
        <v>2816181</v>
      </c>
      <c r="H23" s="20">
        <v>13362735</v>
      </c>
      <c r="I23" s="20">
        <v>16425735</v>
      </c>
      <c r="J23" s="20">
        <v>16002622</v>
      </c>
      <c r="K23" s="20"/>
      <c r="L23" s="20"/>
      <c r="M23" s="20"/>
      <c r="N23" s="20"/>
      <c r="O23" s="20">
        <v>1889747</v>
      </c>
      <c r="P23" s="20">
        <v>1889747</v>
      </c>
      <c r="Q23" s="21">
        <f t="shared" si="8"/>
        <v>56556669</v>
      </c>
      <c r="R23" s="21">
        <f t="shared" si="0"/>
        <v>51880134</v>
      </c>
      <c r="S23" s="21">
        <f t="shared" si="0"/>
        <v>51428618</v>
      </c>
      <c r="T23" s="20">
        <v>1016000</v>
      </c>
      <c r="U23" s="20">
        <v>1721803</v>
      </c>
      <c r="V23" s="20">
        <v>1721803</v>
      </c>
      <c r="W23" s="20"/>
      <c r="X23" s="20"/>
      <c r="Y23" s="20"/>
      <c r="Z23" s="20"/>
      <c r="AA23" s="20"/>
      <c r="AB23" s="20"/>
      <c r="AC23" s="21">
        <f t="shared" si="7"/>
        <v>1016000</v>
      </c>
      <c r="AD23" s="21">
        <f t="shared" si="7"/>
        <v>1721803</v>
      </c>
      <c r="AE23" s="21">
        <f t="shared" si="7"/>
        <v>1721803</v>
      </c>
      <c r="AF23" s="21">
        <f t="shared" si="1"/>
        <v>57572669</v>
      </c>
      <c r="AG23" s="21">
        <f t="shared" si="1"/>
        <v>53601937</v>
      </c>
      <c r="AH23" s="21">
        <f t="shared" si="2"/>
        <v>53150421</v>
      </c>
      <c r="AI23" s="23"/>
      <c r="AJ23" s="22"/>
      <c r="AK23" s="22"/>
      <c r="AL23" s="22">
        <f t="shared" si="3"/>
        <v>57572669</v>
      </c>
      <c r="AM23" s="22">
        <f t="shared" si="3"/>
        <v>53601937</v>
      </c>
      <c r="AN23" s="22">
        <f t="shared" si="4"/>
        <v>53150421</v>
      </c>
      <c r="AO23" s="22"/>
      <c r="AP23" s="23">
        <f t="shared" si="5"/>
        <v>57572669</v>
      </c>
      <c r="AQ23" s="23">
        <f t="shared" si="5"/>
        <v>53601937</v>
      </c>
      <c r="AR23" s="23">
        <f t="shared" si="6"/>
        <v>53150421</v>
      </c>
    </row>
    <row r="24" spans="1:256" ht="30" x14ac:dyDescent="0.25">
      <c r="A24" s="29" t="s">
        <v>38</v>
      </c>
      <c r="B24" s="21">
        <f>SUM(B7:B23)</f>
        <v>66057100</v>
      </c>
      <c r="C24" s="21">
        <f>SUM(C7:C23)</f>
        <v>69657984</v>
      </c>
      <c r="D24" s="21">
        <f>SUM(D7:D23)</f>
        <v>69585562</v>
      </c>
      <c r="E24" s="21">
        <f t="shared" ref="E24:P24" si="9">SUM(E7:E23)</f>
        <v>7632235</v>
      </c>
      <c r="F24" s="21">
        <f t="shared" si="9"/>
        <v>8738404</v>
      </c>
      <c r="G24" s="21">
        <f t="shared" si="9"/>
        <v>8661920</v>
      </c>
      <c r="H24" s="21">
        <f t="shared" si="9"/>
        <v>173164238</v>
      </c>
      <c r="I24" s="21">
        <f t="shared" si="9"/>
        <v>107279833</v>
      </c>
      <c r="J24" s="21">
        <f t="shared" si="9"/>
        <v>99784495</v>
      </c>
      <c r="K24" s="21">
        <f t="shared" si="9"/>
        <v>6597000</v>
      </c>
      <c r="L24" s="21">
        <f t="shared" si="9"/>
        <v>11253050</v>
      </c>
      <c r="M24" s="21">
        <f t="shared" si="9"/>
        <v>11253050</v>
      </c>
      <c r="N24" s="21">
        <f t="shared" si="9"/>
        <v>2000000</v>
      </c>
      <c r="O24" s="21">
        <f t="shared" si="9"/>
        <v>6754747</v>
      </c>
      <c r="P24" s="21">
        <f t="shared" si="9"/>
        <v>6354747</v>
      </c>
      <c r="Q24" s="21">
        <f>B24+E24+H24+K24+N24</f>
        <v>255450573</v>
      </c>
      <c r="R24" s="21">
        <f t="shared" si="0"/>
        <v>203684018</v>
      </c>
      <c r="S24" s="21">
        <f t="shared" si="0"/>
        <v>195639774</v>
      </c>
      <c r="T24" s="21">
        <f t="shared" ref="T24:Y24" si="10">SUM(T7:T23)</f>
        <v>17677150</v>
      </c>
      <c r="U24" s="21">
        <f t="shared" si="10"/>
        <v>18980677</v>
      </c>
      <c r="V24" s="21">
        <f t="shared" si="10"/>
        <v>18221684</v>
      </c>
      <c r="W24" s="21">
        <f t="shared" si="10"/>
        <v>176995605</v>
      </c>
      <c r="X24" s="21">
        <f t="shared" si="10"/>
        <v>343340876</v>
      </c>
      <c r="Y24" s="21">
        <f t="shared" si="10"/>
        <v>80522606</v>
      </c>
      <c r="Z24" s="21"/>
      <c r="AA24" s="21">
        <f>SUM(AA7:AA23)</f>
        <v>594870</v>
      </c>
      <c r="AB24" s="21">
        <v>594870</v>
      </c>
      <c r="AC24" s="21">
        <f>SUM(AC7:AC23)</f>
        <v>194672755</v>
      </c>
      <c r="AD24" s="21">
        <f>SUM(AD7:AD23)</f>
        <v>362916423</v>
      </c>
      <c r="AE24" s="21">
        <f>SUM(AE7:AE23)</f>
        <v>99339160</v>
      </c>
      <c r="AF24" s="21">
        <f t="shared" si="1"/>
        <v>450123328</v>
      </c>
      <c r="AG24" s="21">
        <f t="shared" si="1"/>
        <v>566600441</v>
      </c>
      <c r="AH24" s="21">
        <f t="shared" si="2"/>
        <v>294978934</v>
      </c>
      <c r="AI24" s="23"/>
      <c r="AJ24" s="23">
        <f t="shared" ref="AJ24:AR24" si="11">SUM(AJ7:AJ23)</f>
        <v>0</v>
      </c>
      <c r="AK24" s="23"/>
      <c r="AL24" s="23">
        <f t="shared" si="11"/>
        <v>450123328</v>
      </c>
      <c r="AM24" s="23">
        <f t="shared" si="11"/>
        <v>566600441</v>
      </c>
      <c r="AN24" s="23">
        <f>SUM(AN7:AN23)</f>
        <v>294978934</v>
      </c>
      <c r="AO24" s="23">
        <f t="shared" si="11"/>
        <v>0</v>
      </c>
      <c r="AP24" s="23">
        <f t="shared" si="11"/>
        <v>450123328</v>
      </c>
      <c r="AQ24" s="23">
        <f t="shared" si="11"/>
        <v>566600441</v>
      </c>
      <c r="AR24" s="23">
        <f t="shared" si="11"/>
        <v>294978934</v>
      </c>
      <c r="AS24" s="30"/>
      <c r="AT24" s="30"/>
      <c r="AU24" s="30"/>
      <c r="AV24" s="30"/>
      <c r="AW24" s="30"/>
      <c r="AX24" s="30"/>
      <c r="AY24" s="30"/>
      <c r="AZ24" s="30"/>
      <c r="BA24" s="30"/>
      <c r="BB24" s="30"/>
      <c r="BC24" s="30"/>
      <c r="BD24" s="30"/>
      <c r="BE24" s="30"/>
      <c r="BF24" s="30"/>
      <c r="BG24" s="30"/>
      <c r="BH24" s="30"/>
      <c r="BI24" s="30"/>
      <c r="BJ24" s="30"/>
      <c r="BK24" s="30"/>
      <c r="BL24" s="30"/>
      <c r="BM24" s="30"/>
      <c r="BN24" s="30"/>
      <c r="BO24" s="30"/>
      <c r="BP24" s="30"/>
      <c r="BQ24" s="30"/>
      <c r="BR24" s="30"/>
      <c r="BS24" s="30"/>
      <c r="BT24" s="30"/>
      <c r="BU24" s="30"/>
      <c r="BV24" s="30"/>
      <c r="BW24" s="30"/>
      <c r="BX24" s="30"/>
      <c r="BY24" s="30"/>
      <c r="BZ24" s="30"/>
      <c r="CA24" s="30"/>
      <c r="CB24" s="30"/>
      <c r="CC24" s="30"/>
      <c r="CD24" s="30"/>
      <c r="CE24" s="30"/>
      <c r="CF24" s="30"/>
      <c r="CG24" s="30"/>
      <c r="CH24" s="30"/>
      <c r="CI24" s="30"/>
      <c r="CJ24" s="30"/>
      <c r="CK24" s="30"/>
      <c r="CL24" s="30"/>
      <c r="CM24" s="30"/>
      <c r="CN24" s="30"/>
      <c r="CO24" s="30"/>
      <c r="CP24" s="30"/>
      <c r="CQ24" s="30"/>
      <c r="CR24" s="30"/>
      <c r="CS24" s="30"/>
      <c r="CT24" s="30"/>
      <c r="CU24" s="30"/>
      <c r="CV24" s="30"/>
      <c r="CW24" s="30"/>
      <c r="CX24" s="30"/>
      <c r="CY24" s="30"/>
      <c r="CZ24" s="30"/>
      <c r="DA24" s="30"/>
      <c r="DB24" s="30"/>
      <c r="DC24" s="30"/>
      <c r="DD24" s="30"/>
      <c r="DE24" s="30"/>
      <c r="DF24" s="30"/>
      <c r="DG24" s="30"/>
      <c r="DH24" s="30"/>
      <c r="DI24" s="30"/>
      <c r="DJ24" s="30"/>
      <c r="DK24" s="30"/>
      <c r="DL24" s="30"/>
      <c r="DM24" s="30"/>
      <c r="DN24" s="30"/>
      <c r="DO24" s="30"/>
      <c r="DP24" s="30"/>
      <c r="DQ24" s="30"/>
      <c r="DR24" s="30"/>
      <c r="DS24" s="30"/>
      <c r="DT24" s="30"/>
      <c r="DU24" s="30"/>
      <c r="DV24" s="30"/>
      <c r="DW24" s="30"/>
      <c r="DX24" s="30"/>
      <c r="DY24" s="30"/>
      <c r="DZ24" s="30"/>
      <c r="EA24" s="30"/>
      <c r="EB24" s="30"/>
      <c r="EC24" s="30"/>
      <c r="ED24" s="30"/>
      <c r="EE24" s="30"/>
      <c r="EF24" s="30"/>
      <c r="EG24" s="30"/>
      <c r="EH24" s="30"/>
      <c r="EI24" s="30"/>
      <c r="EJ24" s="30"/>
      <c r="EK24" s="30"/>
      <c r="EL24" s="30"/>
      <c r="EM24" s="30"/>
      <c r="EN24" s="30"/>
      <c r="EO24" s="30"/>
      <c r="EP24" s="30"/>
      <c r="EQ24" s="30"/>
      <c r="ER24" s="30"/>
      <c r="ES24" s="30"/>
      <c r="ET24" s="30"/>
      <c r="EU24" s="30"/>
      <c r="EV24" s="30"/>
      <c r="EW24" s="30"/>
      <c r="EX24" s="30"/>
      <c r="EY24" s="30"/>
      <c r="EZ24" s="30"/>
      <c r="FA24" s="30"/>
      <c r="FB24" s="30"/>
      <c r="FC24" s="30"/>
      <c r="FD24" s="30"/>
      <c r="FE24" s="30"/>
      <c r="FF24" s="30"/>
      <c r="FG24" s="30"/>
      <c r="FH24" s="30"/>
      <c r="FI24" s="30"/>
      <c r="FJ24" s="30"/>
      <c r="FK24" s="30"/>
      <c r="FL24" s="30"/>
      <c r="FM24" s="30"/>
      <c r="FN24" s="30"/>
      <c r="FO24" s="30"/>
      <c r="FP24" s="30"/>
      <c r="FQ24" s="30"/>
      <c r="FR24" s="30"/>
      <c r="FS24" s="30"/>
      <c r="FT24" s="30"/>
      <c r="FU24" s="30"/>
      <c r="FV24" s="30"/>
      <c r="FW24" s="30"/>
      <c r="FX24" s="30"/>
      <c r="FY24" s="30"/>
      <c r="FZ24" s="30"/>
      <c r="GA24" s="30"/>
      <c r="GB24" s="30"/>
      <c r="GC24" s="30"/>
      <c r="GD24" s="30"/>
      <c r="GE24" s="30"/>
      <c r="GF24" s="30"/>
      <c r="GG24" s="30"/>
      <c r="GH24" s="30"/>
      <c r="GI24" s="30"/>
      <c r="GJ24" s="30"/>
      <c r="GK24" s="30"/>
      <c r="GL24" s="30"/>
      <c r="GM24" s="30"/>
      <c r="GN24" s="30"/>
      <c r="GO24" s="30"/>
      <c r="GP24" s="30"/>
      <c r="GQ24" s="30"/>
      <c r="GR24" s="30"/>
      <c r="GS24" s="30"/>
      <c r="GT24" s="30"/>
      <c r="GU24" s="30"/>
      <c r="GV24" s="30"/>
      <c r="GW24" s="30"/>
      <c r="GX24" s="30"/>
      <c r="GY24" s="30"/>
      <c r="GZ24" s="30"/>
      <c r="HA24" s="30"/>
      <c r="HB24" s="30"/>
      <c r="HC24" s="30"/>
      <c r="HD24" s="30"/>
      <c r="HE24" s="30"/>
      <c r="HF24" s="30"/>
      <c r="HG24" s="30"/>
      <c r="HH24" s="30"/>
      <c r="HI24" s="30"/>
      <c r="HJ24" s="30"/>
      <c r="HK24" s="30"/>
      <c r="HL24" s="30"/>
      <c r="HM24" s="30"/>
      <c r="HN24" s="30"/>
      <c r="HO24" s="30"/>
      <c r="HP24" s="30"/>
      <c r="HQ24" s="30"/>
      <c r="HR24" s="30"/>
      <c r="HS24" s="30"/>
      <c r="HT24" s="30"/>
      <c r="HU24" s="30"/>
      <c r="HV24" s="30"/>
      <c r="HW24" s="30"/>
      <c r="HX24" s="30"/>
      <c r="HY24" s="30"/>
      <c r="HZ24" s="30"/>
      <c r="IA24" s="30"/>
      <c r="IB24" s="30"/>
      <c r="IC24" s="30"/>
      <c r="ID24" s="30"/>
      <c r="IE24" s="30"/>
      <c r="IF24" s="30"/>
      <c r="IG24" s="30"/>
      <c r="IH24" s="30"/>
      <c r="II24" s="30"/>
      <c r="IJ24" s="30"/>
      <c r="IK24" s="30"/>
      <c r="IL24" s="30"/>
      <c r="IM24" s="30"/>
      <c r="IN24" s="30"/>
      <c r="IO24" s="30"/>
      <c r="IP24" s="30"/>
      <c r="IQ24" s="30"/>
      <c r="IR24" s="30"/>
      <c r="IS24" s="30"/>
      <c r="IT24" s="30"/>
      <c r="IU24" s="30"/>
      <c r="IV24" s="30"/>
    </row>
    <row r="25" spans="1:256" ht="15" x14ac:dyDescent="0.25">
      <c r="A25" s="31" t="s">
        <v>39</v>
      </c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>
        <v>41420000</v>
      </c>
      <c r="O25" s="22">
        <v>46546000</v>
      </c>
      <c r="P25" s="22">
        <v>46546000</v>
      </c>
      <c r="Q25" s="23">
        <f>B25+E25+H25+K25+N25</f>
        <v>41420000</v>
      </c>
      <c r="R25" s="23">
        <f t="shared" si="0"/>
        <v>46546000</v>
      </c>
      <c r="S25" s="23">
        <f t="shared" si="0"/>
        <v>46546000</v>
      </c>
      <c r="T25" s="23"/>
      <c r="U25" s="22">
        <v>0</v>
      </c>
      <c r="V25" s="20"/>
      <c r="W25" s="20"/>
      <c r="X25" s="20">
        <v>0</v>
      </c>
      <c r="Y25" s="20"/>
      <c r="Z25" s="20"/>
      <c r="AA25" s="20">
        <v>0</v>
      </c>
      <c r="AB25" s="20"/>
      <c r="AC25" s="20"/>
      <c r="AD25" s="21">
        <f>SUM(U25:AA25)</f>
        <v>0</v>
      </c>
      <c r="AE25" s="21">
        <f>SUM(V25:AB25)</f>
        <v>0</v>
      </c>
      <c r="AF25" s="21">
        <f t="shared" si="1"/>
        <v>41420000</v>
      </c>
      <c r="AG25" s="21">
        <v>46546000</v>
      </c>
      <c r="AH25" s="21">
        <v>46546000</v>
      </c>
      <c r="AI25" s="22">
        <v>41420000</v>
      </c>
      <c r="AJ25" s="22">
        <v>46546000</v>
      </c>
      <c r="AK25" s="22">
        <v>46546000</v>
      </c>
      <c r="AL25" s="22"/>
      <c r="AM25" s="22"/>
      <c r="AN25" s="22"/>
      <c r="AO25" s="22"/>
      <c r="AP25" s="23">
        <f t="shared" ref="AP25:AR28" si="12">AI25+AL25</f>
        <v>41420000</v>
      </c>
      <c r="AQ25" s="23">
        <f t="shared" si="12"/>
        <v>46546000</v>
      </c>
      <c r="AR25" s="23">
        <f t="shared" si="12"/>
        <v>46546000</v>
      </c>
    </row>
    <row r="26" spans="1:256" ht="30" x14ac:dyDescent="0.25">
      <c r="A26" s="32" t="s">
        <v>40</v>
      </c>
      <c r="B26" s="23">
        <f>SUM(B25)</f>
        <v>0</v>
      </c>
      <c r="C26" s="23"/>
      <c r="D26" s="23"/>
      <c r="E26" s="23">
        <f>SUM(E25)</f>
        <v>0</v>
      </c>
      <c r="F26" s="23"/>
      <c r="G26" s="23"/>
      <c r="H26" s="23">
        <f>SUM(H25)</f>
        <v>0</v>
      </c>
      <c r="I26" s="23"/>
      <c r="J26" s="23"/>
      <c r="K26" s="23">
        <f>SUM(K25:K25)</f>
        <v>0</v>
      </c>
      <c r="L26" s="23"/>
      <c r="M26" s="23"/>
      <c r="N26" s="23">
        <f>SUM(N25:N25)</f>
        <v>41420000</v>
      </c>
      <c r="O26" s="23">
        <v>46546000</v>
      </c>
      <c r="P26" s="23">
        <v>46546000</v>
      </c>
      <c r="Q26" s="23">
        <f>B26+E26+H26+K26+N26</f>
        <v>41420000</v>
      </c>
      <c r="R26" s="23">
        <f t="shared" si="0"/>
        <v>46546000</v>
      </c>
      <c r="S26" s="23">
        <f t="shared" si="0"/>
        <v>46546000</v>
      </c>
      <c r="T26" s="23"/>
      <c r="U26" s="23">
        <f>SUM(U25:U25)</f>
        <v>0</v>
      </c>
      <c r="V26" s="21"/>
      <c r="W26" s="21"/>
      <c r="X26" s="21">
        <f>SUM(X25:X25)</f>
        <v>0</v>
      </c>
      <c r="Y26" s="21"/>
      <c r="Z26" s="21"/>
      <c r="AA26" s="21">
        <f>SUM(AA25:AA25)</f>
        <v>0</v>
      </c>
      <c r="AB26" s="21"/>
      <c r="AC26" s="21"/>
      <c r="AD26" s="21">
        <f>SUM(U26:AA26)</f>
        <v>0</v>
      </c>
      <c r="AE26" s="21">
        <f>SUM(V26:AB26)</f>
        <v>0</v>
      </c>
      <c r="AF26" s="21">
        <f t="shared" si="1"/>
        <v>41420000</v>
      </c>
      <c r="AG26" s="21">
        <v>46546000</v>
      </c>
      <c r="AH26" s="21">
        <v>46546000</v>
      </c>
      <c r="AI26" s="22">
        <v>41420000</v>
      </c>
      <c r="AJ26" s="22">
        <v>46546000</v>
      </c>
      <c r="AK26" s="22">
        <v>46546000</v>
      </c>
      <c r="AL26" s="23">
        <v>0</v>
      </c>
      <c r="AM26" s="23"/>
      <c r="AN26" s="23"/>
      <c r="AO26" s="23"/>
      <c r="AP26" s="23">
        <f t="shared" si="12"/>
        <v>41420000</v>
      </c>
      <c r="AQ26" s="23">
        <f t="shared" si="12"/>
        <v>46546000</v>
      </c>
      <c r="AR26" s="23">
        <f t="shared" si="12"/>
        <v>46546000</v>
      </c>
      <c r="AS26" s="30"/>
      <c r="AT26" s="30"/>
      <c r="AU26" s="30"/>
      <c r="AV26" s="30"/>
      <c r="AW26" s="30"/>
      <c r="AX26" s="30"/>
      <c r="AY26" s="30"/>
      <c r="AZ26" s="30"/>
      <c r="BA26" s="30"/>
      <c r="BB26" s="30"/>
      <c r="BC26" s="30"/>
      <c r="BD26" s="30"/>
      <c r="BE26" s="30"/>
      <c r="BF26" s="30"/>
      <c r="BG26" s="30"/>
      <c r="BH26" s="30"/>
      <c r="BI26" s="30"/>
      <c r="BJ26" s="30"/>
      <c r="BK26" s="30"/>
      <c r="BL26" s="30"/>
      <c r="BM26" s="30"/>
      <c r="BN26" s="30"/>
      <c r="BO26" s="30"/>
      <c r="BP26" s="30"/>
      <c r="BQ26" s="30"/>
      <c r="BR26" s="30"/>
      <c r="BS26" s="30"/>
      <c r="BT26" s="30"/>
      <c r="BU26" s="30"/>
      <c r="BV26" s="30"/>
      <c r="BW26" s="30"/>
      <c r="BX26" s="30"/>
      <c r="BY26" s="30"/>
      <c r="BZ26" s="30"/>
      <c r="CA26" s="30"/>
      <c r="CB26" s="30"/>
      <c r="CC26" s="30"/>
      <c r="CD26" s="30"/>
      <c r="CE26" s="30"/>
      <c r="CF26" s="30"/>
      <c r="CG26" s="30"/>
      <c r="CH26" s="30"/>
      <c r="CI26" s="30"/>
      <c r="CJ26" s="30"/>
      <c r="CK26" s="30"/>
      <c r="CL26" s="30"/>
      <c r="CM26" s="30"/>
      <c r="CN26" s="30"/>
      <c r="CO26" s="30"/>
      <c r="CP26" s="30"/>
      <c r="CQ26" s="30"/>
      <c r="CR26" s="30"/>
      <c r="CS26" s="30"/>
      <c r="CT26" s="30"/>
      <c r="CU26" s="30"/>
      <c r="CV26" s="30"/>
      <c r="CW26" s="30"/>
      <c r="CX26" s="30"/>
      <c r="CY26" s="30"/>
      <c r="CZ26" s="30"/>
      <c r="DA26" s="30"/>
      <c r="DB26" s="30"/>
      <c r="DC26" s="30"/>
      <c r="DD26" s="30"/>
      <c r="DE26" s="30"/>
      <c r="DF26" s="30"/>
      <c r="DG26" s="30"/>
      <c r="DH26" s="30"/>
      <c r="DI26" s="30"/>
      <c r="DJ26" s="30"/>
      <c r="DK26" s="30"/>
      <c r="DL26" s="30"/>
      <c r="DM26" s="30"/>
      <c r="DN26" s="30"/>
      <c r="DO26" s="30"/>
      <c r="DP26" s="30"/>
      <c r="DQ26" s="30"/>
      <c r="DR26" s="30"/>
      <c r="DS26" s="30"/>
      <c r="DT26" s="30"/>
      <c r="DU26" s="30"/>
      <c r="DV26" s="30"/>
      <c r="DW26" s="30"/>
      <c r="DX26" s="30"/>
      <c r="DY26" s="30"/>
      <c r="DZ26" s="30"/>
      <c r="EA26" s="30"/>
      <c r="EB26" s="30"/>
      <c r="EC26" s="30"/>
      <c r="ED26" s="30"/>
      <c r="EE26" s="30"/>
      <c r="EF26" s="30"/>
      <c r="EG26" s="30"/>
      <c r="EH26" s="30"/>
      <c r="EI26" s="30"/>
      <c r="EJ26" s="30"/>
      <c r="EK26" s="30"/>
      <c r="EL26" s="30"/>
      <c r="EM26" s="30"/>
      <c r="EN26" s="30"/>
      <c r="EO26" s="30"/>
      <c r="EP26" s="30"/>
      <c r="EQ26" s="30"/>
      <c r="ER26" s="30"/>
      <c r="ES26" s="30"/>
      <c r="ET26" s="30"/>
      <c r="EU26" s="30"/>
      <c r="EV26" s="30"/>
      <c r="EW26" s="30"/>
      <c r="EX26" s="30"/>
      <c r="EY26" s="30"/>
      <c r="EZ26" s="30"/>
      <c r="FA26" s="30"/>
      <c r="FB26" s="30"/>
      <c r="FC26" s="30"/>
      <c r="FD26" s="30"/>
      <c r="FE26" s="30"/>
      <c r="FF26" s="30"/>
      <c r="FG26" s="30"/>
      <c r="FH26" s="30"/>
      <c r="FI26" s="30"/>
      <c r="FJ26" s="30"/>
      <c r="FK26" s="30"/>
      <c r="FL26" s="30"/>
      <c r="FM26" s="30"/>
      <c r="FN26" s="30"/>
      <c r="FO26" s="30"/>
      <c r="FP26" s="30"/>
      <c r="FQ26" s="30"/>
      <c r="FR26" s="30"/>
      <c r="FS26" s="30"/>
      <c r="FT26" s="30"/>
      <c r="FU26" s="30"/>
      <c r="FV26" s="30"/>
      <c r="FW26" s="30"/>
      <c r="FX26" s="30"/>
      <c r="FY26" s="30"/>
      <c r="FZ26" s="30"/>
      <c r="GA26" s="30"/>
      <c r="GB26" s="30"/>
      <c r="GC26" s="30"/>
      <c r="GD26" s="30"/>
      <c r="GE26" s="30"/>
      <c r="GF26" s="30"/>
      <c r="GG26" s="30"/>
      <c r="GH26" s="30"/>
      <c r="GI26" s="30"/>
      <c r="GJ26" s="30"/>
      <c r="GK26" s="30"/>
      <c r="GL26" s="30"/>
      <c r="GM26" s="30"/>
      <c r="GN26" s="30"/>
      <c r="GO26" s="30"/>
      <c r="GP26" s="30"/>
      <c r="GQ26" s="30"/>
      <c r="GR26" s="30"/>
      <c r="GS26" s="30"/>
      <c r="GT26" s="30"/>
      <c r="GU26" s="30"/>
      <c r="GV26" s="30"/>
      <c r="GW26" s="30"/>
      <c r="GX26" s="30"/>
      <c r="GY26" s="30"/>
      <c r="GZ26" s="30"/>
      <c r="HA26" s="30"/>
      <c r="HB26" s="30"/>
      <c r="HC26" s="30"/>
      <c r="HD26" s="30"/>
      <c r="HE26" s="30"/>
      <c r="HF26" s="30"/>
      <c r="HG26" s="30"/>
      <c r="HH26" s="30"/>
      <c r="HI26" s="30"/>
      <c r="HJ26" s="30"/>
      <c r="HK26" s="30"/>
      <c r="HL26" s="30"/>
      <c r="HM26" s="30"/>
      <c r="HN26" s="30"/>
      <c r="HO26" s="30"/>
      <c r="HP26" s="30"/>
      <c r="HQ26" s="30"/>
      <c r="HR26" s="30"/>
      <c r="HS26" s="30"/>
      <c r="HT26" s="30"/>
      <c r="HU26" s="30"/>
      <c r="HV26" s="30"/>
      <c r="HW26" s="30"/>
      <c r="HX26" s="30"/>
      <c r="HY26" s="30"/>
      <c r="HZ26" s="30"/>
      <c r="IA26" s="30"/>
      <c r="IB26" s="30"/>
      <c r="IC26" s="30"/>
      <c r="ID26" s="30"/>
      <c r="IE26" s="30"/>
      <c r="IF26" s="30"/>
      <c r="IG26" s="30"/>
      <c r="IH26" s="30"/>
      <c r="II26" s="30"/>
      <c r="IJ26" s="30"/>
      <c r="IK26" s="30"/>
      <c r="IL26" s="30"/>
      <c r="IM26" s="30"/>
      <c r="IN26" s="30"/>
      <c r="IO26" s="30"/>
      <c r="IP26" s="30"/>
      <c r="IQ26" s="30"/>
      <c r="IR26" s="30"/>
      <c r="IS26" s="30"/>
      <c r="IT26" s="30"/>
      <c r="IU26" s="30"/>
      <c r="IV26" s="30"/>
    </row>
    <row r="27" spans="1:256" ht="29.25" x14ac:dyDescent="0.25">
      <c r="A27" s="31" t="s">
        <v>41</v>
      </c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>
        <v>96281408</v>
      </c>
      <c r="O27" s="22">
        <v>98004180</v>
      </c>
      <c r="P27" s="22">
        <v>98004180</v>
      </c>
      <c r="Q27" s="23">
        <f>B27+E27+H27+K27+N27</f>
        <v>96281408</v>
      </c>
      <c r="R27" s="23">
        <f t="shared" si="0"/>
        <v>98004180</v>
      </c>
      <c r="S27" s="23">
        <f t="shared" si="0"/>
        <v>98004180</v>
      </c>
      <c r="T27" s="23"/>
      <c r="U27" s="22">
        <v>0</v>
      </c>
      <c r="V27" s="20"/>
      <c r="W27" s="20"/>
      <c r="X27" s="20">
        <v>0</v>
      </c>
      <c r="Y27" s="20"/>
      <c r="Z27" s="20">
        <v>4150000</v>
      </c>
      <c r="AA27" s="20"/>
      <c r="AB27" s="20"/>
      <c r="AC27" s="20">
        <v>4150000</v>
      </c>
      <c r="AD27" s="21"/>
      <c r="AE27" s="21">
        <v>0</v>
      </c>
      <c r="AF27" s="21">
        <f t="shared" si="1"/>
        <v>100431408</v>
      </c>
      <c r="AG27" s="21">
        <f t="shared" si="1"/>
        <v>98004180</v>
      </c>
      <c r="AH27" s="21">
        <f t="shared" si="1"/>
        <v>98004180</v>
      </c>
      <c r="AI27" s="23"/>
      <c r="AJ27" s="22"/>
      <c r="AK27" s="22"/>
      <c r="AL27" s="22">
        <v>100431408</v>
      </c>
      <c r="AM27" s="22">
        <v>98004180</v>
      </c>
      <c r="AN27" s="22">
        <v>98004180</v>
      </c>
      <c r="AO27" s="22"/>
      <c r="AP27" s="23">
        <f t="shared" si="12"/>
        <v>100431408</v>
      </c>
      <c r="AQ27" s="23">
        <f t="shared" si="12"/>
        <v>98004180</v>
      </c>
      <c r="AR27" s="23">
        <f t="shared" si="12"/>
        <v>98004180</v>
      </c>
    </row>
    <row r="28" spans="1:256" ht="30" x14ac:dyDescent="0.25">
      <c r="A28" s="32" t="s">
        <v>41</v>
      </c>
      <c r="B28" s="23">
        <f>SUM(B27:B27)</f>
        <v>0</v>
      </c>
      <c r="C28" s="23"/>
      <c r="D28" s="23"/>
      <c r="E28" s="23">
        <f>SUM(E27:E27)</f>
        <v>0</v>
      </c>
      <c r="F28" s="23"/>
      <c r="G28" s="23"/>
      <c r="H28" s="23">
        <f>SUM(H27:H27)</f>
        <v>0</v>
      </c>
      <c r="I28" s="23"/>
      <c r="J28" s="23"/>
      <c r="K28" s="23">
        <f>SUM(K27:K27)</f>
        <v>0</v>
      </c>
      <c r="L28" s="23"/>
      <c r="M28" s="23"/>
      <c r="N28" s="23">
        <f>SUM(N27:N27)</f>
        <v>96281408</v>
      </c>
      <c r="O28" s="23">
        <f>SUM(O27:O27)</f>
        <v>98004180</v>
      </c>
      <c r="P28" s="23">
        <f>SUM(P27:P27)</f>
        <v>98004180</v>
      </c>
      <c r="Q28" s="23">
        <f>B28+E28+H28+K28+N28</f>
        <v>96281408</v>
      </c>
      <c r="R28" s="23">
        <f t="shared" si="0"/>
        <v>98004180</v>
      </c>
      <c r="S28" s="23">
        <f t="shared" si="0"/>
        <v>98004180</v>
      </c>
      <c r="T28" s="23"/>
      <c r="U28" s="23">
        <f>SUM(U27:U27)</f>
        <v>0</v>
      </c>
      <c r="V28" s="21"/>
      <c r="W28" s="21"/>
      <c r="X28" s="21">
        <f>SUM(X27:X27)</f>
        <v>0</v>
      </c>
      <c r="Y28" s="21"/>
      <c r="Z28" s="21">
        <v>4150000</v>
      </c>
      <c r="AA28" s="21">
        <f>SUM(AA27:AA27)</f>
        <v>0</v>
      </c>
      <c r="AB28" s="21">
        <f>SUM(AB27:AB27)</f>
        <v>0</v>
      </c>
      <c r="AC28" s="21">
        <v>4150000</v>
      </c>
      <c r="AD28" s="21">
        <v>0</v>
      </c>
      <c r="AE28" s="21">
        <v>0</v>
      </c>
      <c r="AF28" s="21">
        <f t="shared" si="1"/>
        <v>100431408</v>
      </c>
      <c r="AG28" s="21">
        <f t="shared" si="1"/>
        <v>98004180</v>
      </c>
      <c r="AH28" s="21">
        <f t="shared" si="1"/>
        <v>98004180</v>
      </c>
      <c r="AI28" s="23">
        <f t="shared" ref="AI28:AN28" si="13">SUM(AI27:AI27)</f>
        <v>0</v>
      </c>
      <c r="AJ28" s="23">
        <f t="shared" si="13"/>
        <v>0</v>
      </c>
      <c r="AK28" s="23">
        <f t="shared" si="13"/>
        <v>0</v>
      </c>
      <c r="AL28" s="23">
        <f t="shared" si="13"/>
        <v>100431408</v>
      </c>
      <c r="AM28" s="23">
        <f t="shared" si="13"/>
        <v>98004180</v>
      </c>
      <c r="AN28" s="23">
        <f t="shared" si="13"/>
        <v>98004180</v>
      </c>
      <c r="AO28" s="23"/>
      <c r="AP28" s="23">
        <v>100431408</v>
      </c>
      <c r="AQ28" s="23">
        <f t="shared" si="12"/>
        <v>98004180</v>
      </c>
      <c r="AR28" s="23">
        <f t="shared" si="12"/>
        <v>98004180</v>
      </c>
      <c r="AS28" s="30"/>
      <c r="AT28" s="30"/>
      <c r="AU28" s="30"/>
      <c r="AV28" s="30"/>
      <c r="AW28" s="30"/>
      <c r="AX28" s="30"/>
      <c r="AY28" s="30"/>
      <c r="AZ28" s="30"/>
      <c r="BA28" s="30"/>
      <c r="BB28" s="30"/>
      <c r="BC28" s="30"/>
      <c r="BD28" s="30"/>
      <c r="BE28" s="30"/>
      <c r="BF28" s="30"/>
      <c r="BG28" s="30"/>
      <c r="BH28" s="30"/>
      <c r="BI28" s="30"/>
      <c r="BJ28" s="30"/>
      <c r="BK28" s="30"/>
      <c r="BL28" s="30"/>
      <c r="BM28" s="30"/>
      <c r="BN28" s="30"/>
      <c r="BO28" s="30"/>
      <c r="BP28" s="30"/>
      <c r="BQ28" s="30"/>
      <c r="BR28" s="30"/>
      <c r="BS28" s="30"/>
      <c r="BT28" s="30"/>
      <c r="BU28" s="30"/>
      <c r="BV28" s="30"/>
      <c r="BW28" s="30"/>
      <c r="BX28" s="30"/>
      <c r="BY28" s="30"/>
      <c r="BZ28" s="30"/>
      <c r="CA28" s="30"/>
      <c r="CB28" s="30"/>
      <c r="CC28" s="30"/>
      <c r="CD28" s="30"/>
      <c r="CE28" s="30"/>
      <c r="CF28" s="30"/>
      <c r="CG28" s="30"/>
      <c r="CH28" s="30"/>
      <c r="CI28" s="30"/>
      <c r="CJ28" s="30"/>
      <c r="CK28" s="30"/>
      <c r="CL28" s="30"/>
      <c r="CM28" s="30"/>
      <c r="CN28" s="30"/>
      <c r="CO28" s="30"/>
      <c r="CP28" s="30"/>
      <c r="CQ28" s="30"/>
      <c r="CR28" s="30"/>
      <c r="CS28" s="30"/>
      <c r="CT28" s="30"/>
      <c r="CU28" s="30"/>
      <c r="CV28" s="30"/>
      <c r="CW28" s="30"/>
      <c r="CX28" s="30"/>
      <c r="CY28" s="30"/>
      <c r="CZ28" s="30"/>
      <c r="DA28" s="30"/>
      <c r="DB28" s="30"/>
      <c r="DC28" s="30"/>
      <c r="DD28" s="30"/>
      <c r="DE28" s="30"/>
      <c r="DF28" s="30"/>
      <c r="DG28" s="30"/>
      <c r="DH28" s="30"/>
      <c r="DI28" s="30"/>
      <c r="DJ28" s="30"/>
      <c r="DK28" s="30"/>
      <c r="DL28" s="30"/>
      <c r="DM28" s="30"/>
      <c r="DN28" s="30"/>
      <c r="DO28" s="30"/>
      <c r="DP28" s="30"/>
      <c r="DQ28" s="30"/>
      <c r="DR28" s="30"/>
      <c r="DS28" s="30"/>
      <c r="DT28" s="30"/>
      <c r="DU28" s="30"/>
      <c r="DV28" s="30"/>
      <c r="DW28" s="30"/>
      <c r="DX28" s="30"/>
      <c r="DY28" s="30"/>
      <c r="DZ28" s="30"/>
      <c r="EA28" s="30"/>
      <c r="EB28" s="30"/>
      <c r="EC28" s="30"/>
      <c r="ED28" s="30"/>
      <c r="EE28" s="30"/>
      <c r="EF28" s="30"/>
      <c r="EG28" s="30"/>
      <c r="EH28" s="30"/>
      <c r="EI28" s="30"/>
      <c r="EJ28" s="30"/>
      <c r="EK28" s="30"/>
      <c r="EL28" s="30"/>
      <c r="EM28" s="30"/>
      <c r="EN28" s="30"/>
      <c r="EO28" s="30"/>
      <c r="EP28" s="30"/>
      <c r="EQ28" s="30"/>
      <c r="ER28" s="30"/>
      <c r="ES28" s="30"/>
      <c r="ET28" s="30"/>
      <c r="EU28" s="30"/>
      <c r="EV28" s="30"/>
      <c r="EW28" s="30"/>
      <c r="EX28" s="30"/>
      <c r="EY28" s="30"/>
      <c r="EZ28" s="30"/>
      <c r="FA28" s="30"/>
      <c r="FB28" s="30"/>
      <c r="FC28" s="30"/>
      <c r="FD28" s="30"/>
      <c r="FE28" s="30"/>
      <c r="FF28" s="30"/>
      <c r="FG28" s="30"/>
      <c r="FH28" s="30"/>
      <c r="FI28" s="30"/>
      <c r="FJ28" s="30"/>
      <c r="FK28" s="30"/>
      <c r="FL28" s="30"/>
      <c r="FM28" s="30"/>
      <c r="FN28" s="30"/>
      <c r="FO28" s="30"/>
      <c r="FP28" s="30"/>
      <c r="FQ28" s="30"/>
      <c r="FR28" s="30"/>
      <c r="FS28" s="30"/>
      <c r="FT28" s="30"/>
      <c r="FU28" s="30"/>
      <c r="FV28" s="30"/>
      <c r="FW28" s="30"/>
      <c r="FX28" s="30"/>
      <c r="FY28" s="30"/>
      <c r="FZ28" s="30"/>
      <c r="GA28" s="30"/>
      <c r="GB28" s="30"/>
      <c r="GC28" s="30"/>
      <c r="GD28" s="30"/>
      <c r="GE28" s="30"/>
      <c r="GF28" s="30"/>
      <c r="GG28" s="30"/>
      <c r="GH28" s="30"/>
      <c r="GI28" s="30"/>
      <c r="GJ28" s="30"/>
      <c r="GK28" s="30"/>
      <c r="GL28" s="30"/>
      <c r="GM28" s="30"/>
      <c r="GN28" s="30"/>
      <c r="GO28" s="30"/>
      <c r="GP28" s="30"/>
      <c r="GQ28" s="30"/>
      <c r="GR28" s="30"/>
      <c r="GS28" s="30"/>
      <c r="GT28" s="30"/>
      <c r="GU28" s="30"/>
      <c r="GV28" s="30"/>
      <c r="GW28" s="30"/>
      <c r="GX28" s="30"/>
      <c r="GY28" s="30"/>
      <c r="GZ28" s="30"/>
      <c r="HA28" s="30"/>
      <c r="HB28" s="30"/>
      <c r="HC28" s="30"/>
      <c r="HD28" s="30"/>
      <c r="HE28" s="30"/>
      <c r="HF28" s="30"/>
      <c r="HG28" s="30"/>
      <c r="HH28" s="30"/>
      <c r="HI28" s="30"/>
      <c r="HJ28" s="30"/>
      <c r="HK28" s="30"/>
      <c r="HL28" s="30"/>
      <c r="HM28" s="30"/>
      <c r="HN28" s="30"/>
      <c r="HO28" s="30"/>
      <c r="HP28" s="30"/>
      <c r="HQ28" s="30"/>
      <c r="HR28" s="30"/>
      <c r="HS28" s="30"/>
      <c r="HT28" s="30"/>
      <c r="HU28" s="30"/>
      <c r="HV28" s="30"/>
      <c r="HW28" s="30"/>
      <c r="HX28" s="30"/>
      <c r="HY28" s="30"/>
      <c r="HZ28" s="30"/>
      <c r="IA28" s="30"/>
      <c r="IB28" s="30"/>
      <c r="IC28" s="30"/>
      <c r="ID28" s="30"/>
      <c r="IE28" s="30"/>
      <c r="IF28" s="30"/>
      <c r="IG28" s="30"/>
      <c r="IH28" s="30"/>
      <c r="II28" s="30"/>
      <c r="IJ28" s="30"/>
      <c r="IK28" s="30"/>
      <c r="IL28" s="30"/>
      <c r="IM28" s="30"/>
      <c r="IN28" s="30"/>
      <c r="IO28" s="30"/>
      <c r="IP28" s="30"/>
      <c r="IQ28" s="30"/>
      <c r="IR28" s="30"/>
      <c r="IS28" s="30"/>
      <c r="IT28" s="30"/>
      <c r="IU28" s="30"/>
      <c r="IV28" s="30"/>
    </row>
    <row r="29" spans="1:256" ht="15" x14ac:dyDescent="0.25">
      <c r="A29" s="31"/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3">
        <f>SUM(B29:N29)</f>
        <v>0</v>
      </c>
      <c r="R29" s="23">
        <f t="shared" si="0"/>
        <v>0</v>
      </c>
      <c r="S29" s="23">
        <f t="shared" si="0"/>
        <v>0</v>
      </c>
      <c r="T29" s="23"/>
      <c r="U29" s="22"/>
      <c r="V29" s="20"/>
      <c r="W29" s="20"/>
      <c r="X29" s="20"/>
      <c r="Y29" s="20"/>
      <c r="Z29" s="20"/>
      <c r="AA29" s="20"/>
      <c r="AB29" s="20"/>
      <c r="AC29" s="20"/>
      <c r="AD29" s="21">
        <f t="shared" ref="AD29:AE33" si="14">SUM(U29:AA29)</f>
        <v>0</v>
      </c>
      <c r="AE29" s="21">
        <f t="shared" si="14"/>
        <v>0</v>
      </c>
      <c r="AF29" s="21">
        <f t="shared" si="1"/>
        <v>0</v>
      </c>
      <c r="AG29" s="21">
        <f>Q29+AD29</f>
        <v>0</v>
      </c>
      <c r="AH29" s="21"/>
      <c r="AI29" s="23"/>
      <c r="AJ29" s="22"/>
      <c r="AK29" s="22"/>
      <c r="AL29" s="22"/>
      <c r="AM29" s="22"/>
      <c r="AN29" s="22"/>
      <c r="AO29" s="22"/>
      <c r="AP29" s="23">
        <f>SUM(AJ29:AO29)</f>
        <v>0</v>
      </c>
      <c r="AQ29" s="23">
        <f>SUM(AL29:AP29)</f>
        <v>0</v>
      </c>
      <c r="AR29" s="23">
        <f>SUM(AM29:AQ29)</f>
        <v>0</v>
      </c>
    </row>
    <row r="30" spans="1:256" ht="15" x14ac:dyDescent="0.25">
      <c r="A30" s="31"/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3"/>
      <c r="R30" s="23">
        <f t="shared" si="0"/>
        <v>0</v>
      </c>
      <c r="S30" s="23">
        <f t="shared" si="0"/>
        <v>0</v>
      </c>
      <c r="T30" s="23"/>
      <c r="U30" s="22"/>
      <c r="V30" s="20"/>
      <c r="W30" s="20"/>
      <c r="X30" s="20"/>
      <c r="Y30" s="20"/>
      <c r="Z30" s="20"/>
      <c r="AA30" s="20"/>
      <c r="AB30" s="20"/>
      <c r="AC30" s="20"/>
      <c r="AD30" s="21">
        <f t="shared" si="14"/>
        <v>0</v>
      </c>
      <c r="AE30" s="21">
        <f t="shared" si="14"/>
        <v>0</v>
      </c>
      <c r="AF30" s="21">
        <f t="shared" si="1"/>
        <v>0</v>
      </c>
      <c r="AG30" s="21"/>
      <c r="AH30" s="21"/>
      <c r="AI30" s="23"/>
      <c r="AJ30" s="22"/>
      <c r="AK30" s="22"/>
      <c r="AL30" s="22"/>
      <c r="AM30" s="22"/>
      <c r="AN30" s="22"/>
      <c r="AO30" s="22"/>
      <c r="AP30" s="23"/>
      <c r="AQ30" s="23"/>
      <c r="AR30" s="23"/>
    </row>
    <row r="31" spans="1:256" ht="15" x14ac:dyDescent="0.25">
      <c r="A31" s="31"/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3">
        <f>SUM(B31:N31)</f>
        <v>0</v>
      </c>
      <c r="R31" s="23">
        <f t="shared" si="0"/>
        <v>0</v>
      </c>
      <c r="S31" s="23">
        <f t="shared" si="0"/>
        <v>0</v>
      </c>
      <c r="T31" s="23"/>
      <c r="U31" s="22"/>
      <c r="V31" s="20"/>
      <c r="W31" s="20"/>
      <c r="X31" s="20"/>
      <c r="Y31" s="20"/>
      <c r="Z31" s="20"/>
      <c r="AA31" s="20"/>
      <c r="AB31" s="20"/>
      <c r="AC31" s="20"/>
      <c r="AD31" s="21">
        <f t="shared" si="14"/>
        <v>0</v>
      </c>
      <c r="AE31" s="21">
        <f t="shared" si="14"/>
        <v>0</v>
      </c>
      <c r="AF31" s="21">
        <f t="shared" si="1"/>
        <v>0</v>
      </c>
      <c r="AG31" s="21">
        <f>Q31+AD31</f>
        <v>0</v>
      </c>
      <c r="AH31" s="21"/>
      <c r="AI31" s="23"/>
      <c r="AJ31" s="22"/>
      <c r="AK31" s="22"/>
      <c r="AL31" s="22">
        <f>AG31</f>
        <v>0</v>
      </c>
      <c r="AM31" s="22"/>
      <c r="AN31" s="22"/>
      <c r="AO31" s="22"/>
      <c r="AP31" s="23">
        <f>SUM(AJ31:AO31)</f>
        <v>0</v>
      </c>
      <c r="AQ31" s="23">
        <f>SUM(AL31:AP31)</f>
        <v>0</v>
      </c>
      <c r="AR31" s="23">
        <f>SUM(AM31:AQ31)</f>
        <v>0</v>
      </c>
    </row>
    <row r="32" spans="1:256" ht="45" x14ac:dyDescent="0.25">
      <c r="A32" s="32" t="s">
        <v>42</v>
      </c>
      <c r="B32" s="23">
        <f>SUM(B30:B30)</f>
        <v>0</v>
      </c>
      <c r="C32" s="23"/>
      <c r="D32" s="23"/>
      <c r="E32" s="23">
        <f>SUM(E30:E30)</f>
        <v>0</v>
      </c>
      <c r="F32" s="23"/>
      <c r="G32" s="23"/>
      <c r="H32" s="23">
        <f>SUM(H30:H30)</f>
        <v>0</v>
      </c>
      <c r="I32" s="23"/>
      <c r="J32" s="23"/>
      <c r="K32" s="23">
        <f>SUM(K30:K30)</f>
        <v>0</v>
      </c>
      <c r="L32" s="23"/>
      <c r="M32" s="23"/>
      <c r="N32" s="23">
        <f>SUM(N30:N30)</f>
        <v>0</v>
      </c>
      <c r="O32" s="23"/>
      <c r="P32" s="23"/>
      <c r="Q32" s="23">
        <f>SUM(Q30:Q30)</f>
        <v>0</v>
      </c>
      <c r="R32" s="23">
        <f t="shared" si="0"/>
        <v>0</v>
      </c>
      <c r="S32" s="23">
        <f t="shared" si="0"/>
        <v>0</v>
      </c>
      <c r="T32" s="23"/>
      <c r="U32" s="23">
        <f>SUM(U30:U30)</f>
        <v>0</v>
      </c>
      <c r="V32" s="21"/>
      <c r="W32" s="21"/>
      <c r="X32" s="21">
        <f>SUM(X30:X30)</f>
        <v>0</v>
      </c>
      <c r="Y32" s="21"/>
      <c r="Z32" s="21"/>
      <c r="AA32" s="21">
        <f>SUM(AA30:AA30)</f>
        <v>0</v>
      </c>
      <c r="AB32" s="21"/>
      <c r="AC32" s="21"/>
      <c r="AD32" s="21">
        <f t="shared" si="14"/>
        <v>0</v>
      </c>
      <c r="AE32" s="21">
        <f t="shared" si="14"/>
        <v>0</v>
      </c>
      <c r="AF32" s="21">
        <f t="shared" si="1"/>
        <v>0</v>
      </c>
      <c r="AG32" s="21">
        <v>6322572</v>
      </c>
      <c r="AH32" s="21">
        <v>6322572</v>
      </c>
      <c r="AI32" s="23"/>
      <c r="AJ32" s="23">
        <f>SUM(AJ30:AJ30)</f>
        <v>0</v>
      </c>
      <c r="AK32" s="23"/>
      <c r="AL32" s="23">
        <f>SUM(AL30:AL30)</f>
        <v>0</v>
      </c>
      <c r="AM32" s="23">
        <v>6322572</v>
      </c>
      <c r="AN32" s="23">
        <v>6322572</v>
      </c>
      <c r="AO32" s="23">
        <f>SUM(AO30:AO30)</f>
        <v>0</v>
      </c>
      <c r="AP32" s="23">
        <f>SUM(AP30:AP30)</f>
        <v>0</v>
      </c>
      <c r="AQ32" s="23">
        <v>6322572</v>
      </c>
      <c r="AR32" s="23">
        <v>6322572</v>
      </c>
      <c r="AS32" s="30"/>
      <c r="AT32" s="30"/>
      <c r="AU32" s="30"/>
      <c r="AV32" s="30"/>
      <c r="AW32" s="30"/>
      <c r="AX32" s="30"/>
      <c r="AY32" s="30"/>
      <c r="AZ32" s="30"/>
      <c r="BA32" s="30"/>
      <c r="BB32" s="30"/>
      <c r="BC32" s="30"/>
      <c r="BD32" s="30"/>
      <c r="BE32" s="30"/>
      <c r="BF32" s="30"/>
      <c r="BG32" s="30"/>
      <c r="BH32" s="30"/>
      <c r="BI32" s="30"/>
      <c r="BJ32" s="30"/>
      <c r="BK32" s="30"/>
      <c r="BL32" s="30"/>
      <c r="BM32" s="30"/>
      <c r="BN32" s="30"/>
      <c r="BO32" s="30"/>
      <c r="BP32" s="30"/>
      <c r="BQ32" s="30"/>
      <c r="BR32" s="30"/>
      <c r="BS32" s="30"/>
      <c r="BT32" s="30"/>
      <c r="BU32" s="30"/>
      <c r="BV32" s="30"/>
      <c r="BW32" s="30"/>
      <c r="BX32" s="30"/>
      <c r="BY32" s="30"/>
      <c r="BZ32" s="30"/>
      <c r="CA32" s="30"/>
      <c r="CB32" s="30"/>
      <c r="CC32" s="30"/>
      <c r="CD32" s="30"/>
      <c r="CE32" s="30"/>
      <c r="CF32" s="30"/>
      <c r="CG32" s="30"/>
      <c r="CH32" s="30"/>
      <c r="CI32" s="30"/>
      <c r="CJ32" s="30"/>
      <c r="CK32" s="30"/>
      <c r="CL32" s="30"/>
      <c r="CM32" s="30"/>
      <c r="CN32" s="30"/>
      <c r="CO32" s="30"/>
      <c r="CP32" s="30"/>
      <c r="CQ32" s="30"/>
      <c r="CR32" s="30"/>
      <c r="CS32" s="30"/>
      <c r="CT32" s="30"/>
      <c r="CU32" s="30"/>
      <c r="CV32" s="30"/>
      <c r="CW32" s="30"/>
      <c r="CX32" s="30"/>
      <c r="CY32" s="30"/>
      <c r="CZ32" s="30"/>
      <c r="DA32" s="30"/>
      <c r="DB32" s="30"/>
      <c r="DC32" s="30"/>
      <c r="DD32" s="30"/>
      <c r="DE32" s="30"/>
      <c r="DF32" s="30"/>
      <c r="DG32" s="30"/>
      <c r="DH32" s="30"/>
      <c r="DI32" s="30"/>
      <c r="DJ32" s="30"/>
      <c r="DK32" s="30"/>
      <c r="DL32" s="30"/>
      <c r="DM32" s="30"/>
      <c r="DN32" s="30"/>
      <c r="DO32" s="30"/>
      <c r="DP32" s="30"/>
      <c r="DQ32" s="30"/>
      <c r="DR32" s="30"/>
      <c r="DS32" s="30"/>
      <c r="DT32" s="30"/>
      <c r="DU32" s="30"/>
      <c r="DV32" s="30"/>
      <c r="DW32" s="30"/>
      <c r="DX32" s="30"/>
      <c r="DY32" s="30"/>
      <c r="DZ32" s="30"/>
      <c r="EA32" s="30"/>
      <c r="EB32" s="30"/>
      <c r="EC32" s="30"/>
      <c r="ED32" s="30"/>
      <c r="EE32" s="30"/>
      <c r="EF32" s="30"/>
      <c r="EG32" s="30"/>
      <c r="EH32" s="30"/>
      <c r="EI32" s="30"/>
      <c r="EJ32" s="30"/>
      <c r="EK32" s="30"/>
      <c r="EL32" s="30"/>
      <c r="EM32" s="30"/>
      <c r="EN32" s="30"/>
      <c r="EO32" s="30"/>
      <c r="EP32" s="30"/>
      <c r="EQ32" s="30"/>
      <c r="ER32" s="30"/>
      <c r="ES32" s="30"/>
      <c r="ET32" s="30"/>
      <c r="EU32" s="30"/>
      <c r="EV32" s="30"/>
      <c r="EW32" s="30"/>
      <c r="EX32" s="30"/>
      <c r="EY32" s="30"/>
      <c r="EZ32" s="30"/>
      <c r="FA32" s="30"/>
      <c r="FB32" s="30"/>
      <c r="FC32" s="30"/>
      <c r="FD32" s="30"/>
      <c r="FE32" s="30"/>
      <c r="FF32" s="30"/>
      <c r="FG32" s="30"/>
      <c r="FH32" s="30"/>
      <c r="FI32" s="30"/>
      <c r="FJ32" s="30"/>
      <c r="FK32" s="30"/>
      <c r="FL32" s="30"/>
      <c r="FM32" s="30"/>
      <c r="FN32" s="30"/>
      <c r="FO32" s="30"/>
      <c r="FP32" s="30"/>
      <c r="FQ32" s="30"/>
      <c r="FR32" s="30"/>
      <c r="FS32" s="30"/>
      <c r="FT32" s="30"/>
      <c r="FU32" s="30"/>
      <c r="FV32" s="30"/>
      <c r="FW32" s="30"/>
      <c r="FX32" s="30"/>
      <c r="FY32" s="30"/>
      <c r="FZ32" s="30"/>
      <c r="GA32" s="30"/>
      <c r="GB32" s="30"/>
      <c r="GC32" s="30"/>
      <c r="GD32" s="30"/>
      <c r="GE32" s="30"/>
      <c r="GF32" s="30"/>
      <c r="GG32" s="30"/>
      <c r="GH32" s="30"/>
      <c r="GI32" s="30"/>
      <c r="GJ32" s="30"/>
      <c r="GK32" s="30"/>
      <c r="GL32" s="30"/>
      <c r="GM32" s="30"/>
      <c r="GN32" s="30"/>
      <c r="GO32" s="30"/>
      <c r="GP32" s="30"/>
      <c r="GQ32" s="30"/>
      <c r="GR32" s="30"/>
      <c r="GS32" s="30"/>
      <c r="GT32" s="30"/>
      <c r="GU32" s="30"/>
      <c r="GV32" s="30"/>
      <c r="GW32" s="30"/>
      <c r="GX32" s="30"/>
      <c r="GY32" s="30"/>
      <c r="GZ32" s="30"/>
      <c r="HA32" s="30"/>
      <c r="HB32" s="30"/>
      <c r="HC32" s="30"/>
      <c r="HD32" s="30"/>
      <c r="HE32" s="30"/>
      <c r="HF32" s="30"/>
      <c r="HG32" s="30"/>
      <c r="HH32" s="30"/>
      <c r="HI32" s="30"/>
      <c r="HJ32" s="30"/>
      <c r="HK32" s="30"/>
      <c r="HL32" s="30"/>
      <c r="HM32" s="30"/>
      <c r="HN32" s="30"/>
      <c r="HO32" s="30"/>
      <c r="HP32" s="30"/>
      <c r="HQ32" s="30"/>
      <c r="HR32" s="30"/>
      <c r="HS32" s="30"/>
      <c r="HT32" s="30"/>
      <c r="HU32" s="30"/>
      <c r="HV32" s="30"/>
      <c r="HW32" s="30"/>
      <c r="HX32" s="30"/>
      <c r="HY32" s="30"/>
      <c r="HZ32" s="30"/>
      <c r="IA32" s="30"/>
      <c r="IB32" s="30"/>
      <c r="IC32" s="30"/>
      <c r="ID32" s="30"/>
      <c r="IE32" s="30"/>
      <c r="IF32" s="30"/>
      <c r="IG32" s="30"/>
      <c r="IH32" s="30"/>
      <c r="II32" s="30"/>
      <c r="IJ32" s="30"/>
      <c r="IK32" s="30"/>
      <c r="IL32" s="30"/>
      <c r="IM32" s="30"/>
      <c r="IN32" s="30"/>
      <c r="IO32" s="30"/>
      <c r="IP32" s="30"/>
      <c r="IQ32" s="30"/>
      <c r="IR32" s="30"/>
      <c r="IS32" s="30"/>
      <c r="IT32" s="30"/>
      <c r="IU32" s="30"/>
      <c r="IV32" s="30"/>
    </row>
    <row r="33" spans="1:256" ht="15" x14ac:dyDescent="0.25">
      <c r="A33" s="31"/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3">
        <f>SUM(B33:N33)</f>
        <v>0</v>
      </c>
      <c r="R33" s="23">
        <f t="shared" si="0"/>
        <v>0</v>
      </c>
      <c r="S33" s="23">
        <f t="shared" si="0"/>
        <v>0</v>
      </c>
      <c r="T33" s="23"/>
      <c r="U33" s="22"/>
      <c r="V33" s="20"/>
      <c r="W33" s="20"/>
      <c r="X33" s="20"/>
      <c r="Y33" s="20"/>
      <c r="Z33" s="20"/>
      <c r="AA33" s="20"/>
      <c r="AB33" s="20"/>
      <c r="AC33" s="20"/>
      <c r="AD33" s="21">
        <f t="shared" si="14"/>
        <v>0</v>
      </c>
      <c r="AE33" s="21">
        <f t="shared" si="14"/>
        <v>0</v>
      </c>
      <c r="AF33" s="21">
        <f t="shared" si="1"/>
        <v>0</v>
      </c>
      <c r="AG33" s="21">
        <f>Q33+AD33</f>
        <v>0</v>
      </c>
      <c r="AH33" s="21"/>
      <c r="AI33" s="23"/>
      <c r="AJ33" s="22"/>
      <c r="AK33" s="22"/>
      <c r="AL33" s="22"/>
      <c r="AM33" s="22"/>
      <c r="AN33" s="22"/>
      <c r="AO33" s="22"/>
      <c r="AP33" s="23">
        <f>SUM(AJ33:AO33)</f>
        <v>0</v>
      </c>
      <c r="AQ33" s="23">
        <f>SUM(AL33:AP33)</f>
        <v>0</v>
      </c>
      <c r="AR33" s="23">
        <f>SUM(AM33:AQ33)</f>
        <v>0</v>
      </c>
    </row>
    <row r="34" spans="1:256" ht="30" x14ac:dyDescent="0.25">
      <c r="A34" s="32" t="s">
        <v>43</v>
      </c>
      <c r="B34" s="23">
        <f t="shared" ref="B34:AR34" si="15">B24+B26+B28+B32</f>
        <v>66057100</v>
      </c>
      <c r="C34" s="23">
        <f t="shared" si="15"/>
        <v>69657984</v>
      </c>
      <c r="D34" s="23">
        <f t="shared" si="15"/>
        <v>69585562</v>
      </c>
      <c r="E34" s="23">
        <f t="shared" si="15"/>
        <v>7632235</v>
      </c>
      <c r="F34" s="23">
        <f t="shared" si="15"/>
        <v>8738404</v>
      </c>
      <c r="G34" s="23">
        <f t="shared" si="15"/>
        <v>8661920</v>
      </c>
      <c r="H34" s="23">
        <f t="shared" si="15"/>
        <v>173164238</v>
      </c>
      <c r="I34" s="23">
        <f t="shared" si="15"/>
        <v>107279833</v>
      </c>
      <c r="J34" s="23">
        <f t="shared" si="15"/>
        <v>99784495</v>
      </c>
      <c r="K34" s="23">
        <f t="shared" si="15"/>
        <v>6597000</v>
      </c>
      <c r="L34" s="23">
        <f t="shared" si="15"/>
        <v>11253050</v>
      </c>
      <c r="M34" s="23">
        <f t="shared" si="15"/>
        <v>11253050</v>
      </c>
      <c r="N34" s="23">
        <f t="shared" si="15"/>
        <v>139701408</v>
      </c>
      <c r="O34" s="23">
        <f t="shared" si="15"/>
        <v>151304927</v>
      </c>
      <c r="P34" s="23">
        <f t="shared" si="15"/>
        <v>150904927</v>
      </c>
      <c r="Q34" s="23">
        <f t="shared" si="15"/>
        <v>393151981</v>
      </c>
      <c r="R34" s="23">
        <f t="shared" si="15"/>
        <v>348234198</v>
      </c>
      <c r="S34" s="23">
        <f>D34+G34+J34+M34+P34</f>
        <v>340189954</v>
      </c>
      <c r="T34" s="23">
        <f t="shared" si="15"/>
        <v>17677150</v>
      </c>
      <c r="U34" s="23">
        <f t="shared" si="15"/>
        <v>18980677</v>
      </c>
      <c r="V34" s="21">
        <f t="shared" si="15"/>
        <v>18221684</v>
      </c>
      <c r="W34" s="21">
        <f t="shared" si="15"/>
        <v>176995605</v>
      </c>
      <c r="X34" s="21">
        <f t="shared" si="15"/>
        <v>343340876</v>
      </c>
      <c r="Y34" s="21">
        <f t="shared" si="15"/>
        <v>80522606</v>
      </c>
      <c r="Z34" s="21">
        <f t="shared" si="15"/>
        <v>4150000</v>
      </c>
      <c r="AA34" s="21">
        <f t="shared" si="15"/>
        <v>594870</v>
      </c>
      <c r="AB34" s="21">
        <f t="shared" si="15"/>
        <v>594870</v>
      </c>
      <c r="AC34" s="21">
        <f t="shared" si="15"/>
        <v>198822755</v>
      </c>
      <c r="AD34" s="21">
        <f t="shared" si="15"/>
        <v>362916423</v>
      </c>
      <c r="AE34" s="21">
        <f t="shared" si="15"/>
        <v>99339160</v>
      </c>
      <c r="AF34" s="21">
        <f t="shared" si="15"/>
        <v>591974736</v>
      </c>
      <c r="AG34" s="21">
        <f t="shared" si="15"/>
        <v>717473193</v>
      </c>
      <c r="AH34" s="21">
        <f t="shared" si="15"/>
        <v>445851686</v>
      </c>
      <c r="AI34" s="23">
        <f t="shared" si="15"/>
        <v>41420000</v>
      </c>
      <c r="AJ34" s="23">
        <f t="shared" si="15"/>
        <v>46546000</v>
      </c>
      <c r="AK34" s="23">
        <f t="shared" si="15"/>
        <v>46546000</v>
      </c>
      <c r="AL34" s="23">
        <f t="shared" si="15"/>
        <v>550554736</v>
      </c>
      <c r="AM34" s="23">
        <f t="shared" si="15"/>
        <v>670927193</v>
      </c>
      <c r="AN34" s="23">
        <f t="shared" si="15"/>
        <v>399305686</v>
      </c>
      <c r="AO34" s="23">
        <f t="shared" si="15"/>
        <v>0</v>
      </c>
      <c r="AP34" s="23">
        <f t="shared" si="15"/>
        <v>591974736</v>
      </c>
      <c r="AQ34" s="23">
        <f t="shared" si="15"/>
        <v>717473193</v>
      </c>
      <c r="AR34" s="23">
        <f t="shared" si="15"/>
        <v>445851686</v>
      </c>
      <c r="AS34" s="30"/>
      <c r="AT34" s="30"/>
      <c r="AU34" s="30"/>
      <c r="AV34" s="30"/>
      <c r="AW34" s="30"/>
      <c r="AX34" s="30"/>
      <c r="AY34" s="30"/>
      <c r="AZ34" s="30"/>
      <c r="BA34" s="30"/>
      <c r="BB34" s="30"/>
      <c r="BC34" s="30"/>
      <c r="BD34" s="30"/>
      <c r="BE34" s="30"/>
      <c r="BF34" s="30"/>
      <c r="BG34" s="30"/>
      <c r="BH34" s="30"/>
      <c r="BI34" s="30"/>
      <c r="BJ34" s="30"/>
      <c r="BK34" s="30"/>
      <c r="BL34" s="30"/>
      <c r="BM34" s="30"/>
      <c r="BN34" s="30"/>
      <c r="BO34" s="30"/>
      <c r="BP34" s="30"/>
      <c r="BQ34" s="30"/>
      <c r="BR34" s="30"/>
      <c r="BS34" s="30"/>
      <c r="BT34" s="30"/>
      <c r="BU34" s="30"/>
      <c r="BV34" s="30"/>
      <c r="BW34" s="30"/>
      <c r="BX34" s="30"/>
      <c r="BY34" s="30"/>
      <c r="BZ34" s="30"/>
      <c r="CA34" s="30"/>
      <c r="CB34" s="30"/>
      <c r="CC34" s="30"/>
      <c r="CD34" s="30"/>
      <c r="CE34" s="30"/>
      <c r="CF34" s="30"/>
      <c r="CG34" s="30"/>
      <c r="CH34" s="30"/>
      <c r="CI34" s="30"/>
      <c r="CJ34" s="30"/>
      <c r="CK34" s="30"/>
      <c r="CL34" s="30"/>
      <c r="CM34" s="30"/>
      <c r="CN34" s="30"/>
      <c r="CO34" s="30"/>
      <c r="CP34" s="30"/>
      <c r="CQ34" s="30"/>
      <c r="CR34" s="30"/>
      <c r="CS34" s="30"/>
      <c r="CT34" s="30"/>
      <c r="CU34" s="30"/>
      <c r="CV34" s="30"/>
      <c r="CW34" s="30"/>
      <c r="CX34" s="30"/>
      <c r="CY34" s="30"/>
      <c r="CZ34" s="30"/>
      <c r="DA34" s="30"/>
      <c r="DB34" s="30"/>
      <c r="DC34" s="30"/>
      <c r="DD34" s="30"/>
      <c r="DE34" s="30"/>
      <c r="DF34" s="30"/>
      <c r="DG34" s="30"/>
      <c r="DH34" s="30"/>
      <c r="DI34" s="30"/>
      <c r="DJ34" s="30"/>
      <c r="DK34" s="30"/>
      <c r="DL34" s="30"/>
      <c r="DM34" s="30"/>
      <c r="DN34" s="30"/>
      <c r="DO34" s="30"/>
      <c r="DP34" s="30"/>
      <c r="DQ34" s="30"/>
      <c r="DR34" s="30"/>
      <c r="DS34" s="30"/>
      <c r="DT34" s="30"/>
      <c r="DU34" s="30"/>
      <c r="DV34" s="30"/>
      <c r="DW34" s="30"/>
      <c r="DX34" s="30"/>
      <c r="DY34" s="30"/>
      <c r="DZ34" s="30"/>
      <c r="EA34" s="30"/>
      <c r="EB34" s="30"/>
      <c r="EC34" s="30"/>
      <c r="ED34" s="30"/>
      <c r="EE34" s="30"/>
      <c r="EF34" s="30"/>
      <c r="EG34" s="30"/>
      <c r="EH34" s="30"/>
      <c r="EI34" s="30"/>
      <c r="EJ34" s="30"/>
      <c r="EK34" s="30"/>
      <c r="EL34" s="30"/>
      <c r="EM34" s="30"/>
      <c r="EN34" s="30"/>
      <c r="EO34" s="30"/>
      <c r="EP34" s="30"/>
      <c r="EQ34" s="30"/>
      <c r="ER34" s="30"/>
      <c r="ES34" s="30"/>
      <c r="ET34" s="30"/>
      <c r="EU34" s="30"/>
      <c r="EV34" s="30"/>
      <c r="EW34" s="30"/>
      <c r="EX34" s="30"/>
      <c r="EY34" s="30"/>
      <c r="EZ34" s="30"/>
      <c r="FA34" s="30"/>
      <c r="FB34" s="30"/>
      <c r="FC34" s="30"/>
      <c r="FD34" s="30"/>
      <c r="FE34" s="30"/>
      <c r="FF34" s="30"/>
      <c r="FG34" s="30"/>
      <c r="FH34" s="30"/>
      <c r="FI34" s="30"/>
      <c r="FJ34" s="30"/>
      <c r="FK34" s="30"/>
      <c r="FL34" s="30"/>
      <c r="FM34" s="30"/>
      <c r="FN34" s="30"/>
      <c r="FO34" s="30"/>
      <c r="FP34" s="30"/>
      <c r="FQ34" s="30"/>
      <c r="FR34" s="30"/>
      <c r="FS34" s="30"/>
      <c r="FT34" s="30"/>
      <c r="FU34" s="30"/>
      <c r="FV34" s="30"/>
      <c r="FW34" s="30"/>
      <c r="FX34" s="30"/>
      <c r="FY34" s="30"/>
      <c r="FZ34" s="30"/>
      <c r="GA34" s="30"/>
      <c r="GB34" s="30"/>
      <c r="GC34" s="30"/>
      <c r="GD34" s="30"/>
      <c r="GE34" s="30"/>
      <c r="GF34" s="30"/>
      <c r="GG34" s="30"/>
      <c r="GH34" s="30"/>
      <c r="GI34" s="30"/>
      <c r="GJ34" s="30"/>
      <c r="GK34" s="30"/>
      <c r="GL34" s="30"/>
      <c r="GM34" s="30"/>
      <c r="GN34" s="30"/>
      <c r="GO34" s="30"/>
      <c r="GP34" s="30"/>
      <c r="GQ34" s="30"/>
      <c r="GR34" s="30"/>
      <c r="GS34" s="30"/>
      <c r="GT34" s="30"/>
      <c r="GU34" s="30"/>
      <c r="GV34" s="30"/>
      <c r="GW34" s="30"/>
      <c r="GX34" s="30"/>
      <c r="GY34" s="30"/>
      <c r="GZ34" s="30"/>
      <c r="HA34" s="30"/>
      <c r="HB34" s="30"/>
      <c r="HC34" s="30"/>
      <c r="HD34" s="30"/>
      <c r="HE34" s="30"/>
      <c r="HF34" s="30"/>
      <c r="HG34" s="30"/>
      <c r="HH34" s="30"/>
      <c r="HI34" s="30"/>
      <c r="HJ34" s="30"/>
      <c r="HK34" s="30"/>
      <c r="HL34" s="30"/>
      <c r="HM34" s="30"/>
      <c r="HN34" s="30"/>
      <c r="HO34" s="30"/>
      <c r="HP34" s="30"/>
      <c r="HQ34" s="30"/>
      <c r="HR34" s="30"/>
      <c r="HS34" s="30"/>
      <c r="HT34" s="30"/>
      <c r="HU34" s="30"/>
      <c r="HV34" s="30"/>
      <c r="HW34" s="30"/>
      <c r="HX34" s="30"/>
      <c r="HY34" s="30"/>
      <c r="HZ34" s="30"/>
      <c r="IA34" s="30"/>
      <c r="IB34" s="30"/>
      <c r="IC34" s="30"/>
      <c r="ID34" s="30"/>
      <c r="IE34" s="30"/>
      <c r="IF34" s="30"/>
      <c r="IG34" s="30"/>
      <c r="IH34" s="30"/>
      <c r="II34" s="30"/>
      <c r="IJ34" s="30"/>
      <c r="IK34" s="30"/>
      <c r="IL34" s="30"/>
      <c r="IM34" s="30"/>
      <c r="IN34" s="30"/>
      <c r="IO34" s="30"/>
      <c r="IP34" s="30"/>
      <c r="IQ34" s="30"/>
      <c r="IR34" s="30"/>
      <c r="IS34" s="30"/>
      <c r="IT34" s="30"/>
      <c r="IU34" s="30"/>
      <c r="IV34" s="30"/>
    </row>
    <row r="35" spans="1:256" ht="15" x14ac:dyDescent="0.25">
      <c r="A35" s="1"/>
      <c r="B35" s="33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4"/>
      <c r="R35" s="34"/>
      <c r="S35" s="34"/>
      <c r="T35" s="34"/>
      <c r="U35" s="33"/>
      <c r="V35" s="33"/>
      <c r="W35" s="33"/>
      <c r="X35" s="33"/>
      <c r="Y35" s="33"/>
      <c r="Z35" s="33"/>
      <c r="AA35" s="33"/>
      <c r="AB35" s="33"/>
      <c r="AC35" s="33"/>
      <c r="AD35" s="34"/>
      <c r="AE35" s="34"/>
      <c r="AF35" s="34"/>
      <c r="AG35" s="34"/>
      <c r="AH35" s="34"/>
      <c r="AI35" s="34"/>
      <c r="AJ35" s="33"/>
      <c r="AK35" s="33"/>
      <c r="AL35" s="33"/>
      <c r="AM35" s="33"/>
      <c r="AN35" s="33"/>
      <c r="AO35" s="33"/>
      <c r="AP35" s="34"/>
      <c r="AQ35" s="35"/>
      <c r="AR35" s="35"/>
    </row>
    <row r="36" spans="1:256" ht="15" x14ac:dyDescent="0.25">
      <c r="A36" s="1"/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4"/>
      <c r="R36" s="34"/>
      <c r="S36" s="34"/>
      <c r="T36" s="34"/>
      <c r="U36" s="33"/>
      <c r="V36" s="33"/>
      <c r="W36" s="33"/>
      <c r="X36" s="33"/>
      <c r="Y36" s="33"/>
      <c r="Z36" s="33"/>
      <c r="AA36" s="33"/>
      <c r="AB36" s="33"/>
      <c r="AC36" s="33"/>
      <c r="AD36" s="34"/>
      <c r="AE36" s="34"/>
      <c r="AF36" s="34"/>
      <c r="AG36" s="34"/>
      <c r="AH36" s="34"/>
      <c r="AI36" s="34"/>
      <c r="AJ36" s="33"/>
      <c r="AK36" s="33"/>
      <c r="AL36" s="33"/>
      <c r="AM36" s="33"/>
      <c r="AN36" s="33"/>
      <c r="AO36" s="33"/>
      <c r="AP36" s="34"/>
      <c r="AQ36" s="35"/>
      <c r="AR36" s="35"/>
    </row>
    <row r="37" spans="1:256" ht="14.25" x14ac:dyDescent="0.2">
      <c r="A37" s="36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8"/>
      <c r="M37" s="38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39"/>
      <c r="AO37" s="39"/>
      <c r="AP37" s="39"/>
      <c r="AQ37" s="40"/>
      <c r="AR37" s="40"/>
      <c r="AS37" s="41"/>
      <c r="AT37" s="41"/>
      <c r="AU37" s="41"/>
      <c r="AV37" s="41"/>
      <c r="AW37" s="41"/>
      <c r="AX37" s="41"/>
      <c r="AY37" s="41"/>
      <c r="AZ37" s="41"/>
      <c r="BA37" s="41"/>
      <c r="BB37" s="41"/>
      <c r="BC37" s="41"/>
      <c r="BD37" s="41"/>
      <c r="BE37" s="41"/>
      <c r="BF37" s="41"/>
      <c r="BG37" s="41"/>
      <c r="BH37" s="41"/>
      <c r="BI37" s="41"/>
      <c r="BJ37" s="41"/>
      <c r="BK37" s="41"/>
      <c r="BL37" s="41"/>
      <c r="BM37" s="41"/>
      <c r="BN37" s="41"/>
      <c r="BO37" s="41"/>
      <c r="BP37" s="41"/>
      <c r="BQ37" s="41"/>
      <c r="BR37" s="41"/>
      <c r="BS37" s="41"/>
      <c r="BT37" s="41"/>
      <c r="BU37" s="41"/>
      <c r="BV37" s="41"/>
      <c r="BW37" s="41"/>
      <c r="BX37" s="41"/>
      <c r="BY37" s="41"/>
      <c r="BZ37" s="41"/>
      <c r="CA37" s="41"/>
      <c r="CB37" s="41"/>
      <c r="CC37" s="41"/>
      <c r="CD37" s="41"/>
      <c r="CE37" s="41"/>
      <c r="CF37" s="41"/>
      <c r="CG37" s="41"/>
      <c r="CH37" s="41"/>
      <c r="CI37" s="41"/>
      <c r="CJ37" s="41"/>
      <c r="CK37" s="41"/>
      <c r="CL37" s="41"/>
      <c r="CM37" s="41"/>
      <c r="CN37" s="41"/>
      <c r="CO37" s="41"/>
      <c r="CP37" s="41"/>
      <c r="CQ37" s="41"/>
      <c r="CR37" s="41"/>
      <c r="CS37" s="41"/>
      <c r="CT37" s="41"/>
      <c r="CU37" s="41"/>
      <c r="CV37" s="41"/>
      <c r="CW37" s="41"/>
      <c r="CX37" s="41"/>
      <c r="CY37" s="41"/>
      <c r="CZ37" s="41"/>
      <c r="DA37" s="41"/>
      <c r="DB37" s="41"/>
      <c r="DC37" s="41"/>
      <c r="DD37" s="41"/>
      <c r="DE37" s="41"/>
      <c r="DF37" s="41"/>
      <c r="DG37" s="41"/>
      <c r="DH37" s="41"/>
      <c r="DI37" s="41"/>
      <c r="DJ37" s="41"/>
      <c r="DK37" s="41"/>
      <c r="DL37" s="41"/>
      <c r="DM37" s="41"/>
      <c r="DN37" s="41"/>
      <c r="DO37" s="41"/>
      <c r="DP37" s="41"/>
      <c r="DQ37" s="41"/>
      <c r="DR37" s="41"/>
      <c r="DS37" s="41"/>
      <c r="DT37" s="41"/>
      <c r="DU37" s="41"/>
      <c r="DV37" s="41"/>
      <c r="DW37" s="41"/>
      <c r="DX37" s="41"/>
      <c r="DY37" s="41"/>
      <c r="DZ37" s="41"/>
      <c r="EA37" s="41"/>
      <c r="EB37" s="41"/>
      <c r="EC37" s="41"/>
      <c r="ED37" s="41"/>
      <c r="EE37" s="41"/>
      <c r="EF37" s="41"/>
      <c r="EG37" s="41"/>
      <c r="EH37" s="41"/>
      <c r="EI37" s="41"/>
      <c r="EJ37" s="41"/>
      <c r="EK37" s="41"/>
      <c r="EL37" s="41"/>
      <c r="EM37" s="41"/>
      <c r="EN37" s="41"/>
      <c r="EO37" s="41"/>
      <c r="EP37" s="41"/>
      <c r="EQ37" s="41"/>
      <c r="ER37" s="41"/>
      <c r="ES37" s="41"/>
      <c r="ET37" s="41"/>
      <c r="EU37" s="41"/>
      <c r="EV37" s="41"/>
      <c r="EW37" s="41"/>
      <c r="EX37" s="41"/>
      <c r="EY37" s="41"/>
      <c r="EZ37" s="41"/>
      <c r="FA37" s="41"/>
      <c r="FB37" s="41"/>
      <c r="FC37" s="41"/>
      <c r="FD37" s="41"/>
      <c r="FE37" s="41"/>
      <c r="FF37" s="41"/>
      <c r="FG37" s="41"/>
      <c r="FH37" s="41"/>
      <c r="FI37" s="41"/>
      <c r="FJ37" s="41"/>
      <c r="FK37" s="41"/>
      <c r="FL37" s="41"/>
      <c r="FM37" s="41"/>
      <c r="FN37" s="41"/>
      <c r="FO37" s="41"/>
      <c r="FP37" s="41"/>
      <c r="FQ37" s="41"/>
      <c r="FR37" s="41"/>
      <c r="FS37" s="41"/>
      <c r="FT37" s="41"/>
      <c r="FU37" s="41"/>
      <c r="FV37" s="41"/>
      <c r="FW37" s="41"/>
      <c r="FX37" s="41"/>
      <c r="FY37" s="41"/>
      <c r="FZ37" s="41"/>
      <c r="GA37" s="41"/>
      <c r="GB37" s="41"/>
      <c r="GC37" s="41"/>
      <c r="GD37" s="41"/>
      <c r="GE37" s="41"/>
      <c r="GF37" s="41"/>
      <c r="GG37" s="41"/>
      <c r="GH37" s="41"/>
      <c r="GI37" s="41"/>
      <c r="GJ37" s="41"/>
      <c r="GK37" s="41"/>
      <c r="GL37" s="41"/>
      <c r="GM37" s="41"/>
      <c r="GN37" s="41"/>
      <c r="GO37" s="41"/>
      <c r="GP37" s="41"/>
      <c r="GQ37" s="41"/>
      <c r="GR37" s="41"/>
      <c r="GS37" s="41"/>
      <c r="GT37" s="41"/>
      <c r="GU37" s="41"/>
      <c r="GV37" s="41"/>
      <c r="GW37" s="41"/>
      <c r="GX37" s="41"/>
      <c r="GY37" s="41"/>
      <c r="GZ37" s="41"/>
      <c r="HA37" s="41"/>
      <c r="HB37" s="41"/>
      <c r="HC37" s="41"/>
      <c r="HD37" s="41"/>
      <c r="HE37" s="41"/>
      <c r="HF37" s="41"/>
      <c r="HG37" s="41"/>
      <c r="HH37" s="41"/>
      <c r="HI37" s="41"/>
      <c r="HJ37" s="41"/>
      <c r="HK37" s="41"/>
      <c r="HL37" s="41"/>
      <c r="HM37" s="41"/>
      <c r="HN37" s="41"/>
      <c r="HO37" s="41"/>
      <c r="HP37" s="41"/>
      <c r="HQ37" s="41"/>
      <c r="HR37" s="41"/>
      <c r="HS37" s="41"/>
      <c r="HT37" s="41"/>
      <c r="HU37" s="41"/>
      <c r="HV37" s="41"/>
      <c r="HW37" s="41"/>
      <c r="HX37" s="41"/>
      <c r="HY37" s="41"/>
      <c r="HZ37" s="41"/>
      <c r="IA37" s="41"/>
      <c r="IB37" s="41"/>
      <c r="IC37" s="41"/>
      <c r="ID37" s="41"/>
      <c r="IE37" s="41"/>
      <c r="IF37" s="41"/>
      <c r="IG37" s="41"/>
      <c r="IH37" s="41"/>
      <c r="II37" s="41"/>
      <c r="IJ37" s="41"/>
      <c r="IK37" s="41"/>
      <c r="IL37" s="41"/>
      <c r="IM37" s="41"/>
      <c r="IN37" s="41"/>
      <c r="IO37" s="41"/>
      <c r="IP37" s="41"/>
      <c r="IQ37" s="41"/>
      <c r="IR37" s="41"/>
      <c r="IS37" s="41"/>
      <c r="IT37" s="41"/>
      <c r="IU37" s="41"/>
      <c r="IV37" s="41"/>
    </row>
    <row r="38" spans="1:256" x14ac:dyDescent="0.2"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43"/>
      <c r="R38" s="43"/>
      <c r="S38" s="43"/>
      <c r="T38" s="43"/>
      <c r="U38" s="35"/>
      <c r="V38" s="35"/>
      <c r="W38" s="35"/>
      <c r="X38" s="35"/>
      <c r="Y38" s="35"/>
      <c r="Z38" s="35"/>
      <c r="AA38" s="35"/>
      <c r="AB38" s="35"/>
      <c r="AC38" s="35"/>
      <c r="AD38" s="43"/>
      <c r="AE38" s="43"/>
      <c r="AF38" s="43"/>
      <c r="AG38" s="43"/>
      <c r="AH38" s="43"/>
      <c r="AI38" s="43"/>
      <c r="AJ38" s="35"/>
      <c r="AK38" s="35"/>
      <c r="AL38" s="35"/>
      <c r="AM38" s="35"/>
      <c r="AN38" s="35"/>
      <c r="AO38" s="35"/>
      <c r="AP38" s="43"/>
      <c r="AQ38" s="35"/>
      <c r="AR38" s="35"/>
    </row>
    <row r="39" spans="1:256" x14ac:dyDescent="0.2"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43"/>
      <c r="R39" s="43"/>
      <c r="S39" s="43"/>
      <c r="T39" s="43"/>
      <c r="U39" s="35"/>
      <c r="V39" s="35"/>
      <c r="W39" s="35"/>
      <c r="X39" s="35"/>
      <c r="Y39" s="35"/>
      <c r="Z39" s="35"/>
      <c r="AA39" s="35"/>
      <c r="AB39" s="35"/>
      <c r="AC39" s="35"/>
      <c r="AD39" s="43"/>
      <c r="AE39" s="43"/>
      <c r="AF39" s="43"/>
      <c r="AG39" s="43"/>
      <c r="AH39" s="43"/>
      <c r="AI39" s="43"/>
      <c r="AJ39" s="35"/>
      <c r="AK39" s="35"/>
      <c r="AL39" s="35"/>
      <c r="AM39" s="35"/>
      <c r="AN39" s="35"/>
      <c r="AO39" s="35"/>
      <c r="AP39" s="43"/>
      <c r="AQ39" s="35"/>
      <c r="AR39" s="35"/>
    </row>
    <row r="40" spans="1:256" x14ac:dyDescent="0.2">
      <c r="A40" s="5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43"/>
      <c r="R40" s="43"/>
      <c r="S40" s="43"/>
      <c r="T40" s="43"/>
      <c r="U40" s="35"/>
      <c r="V40" s="35"/>
      <c r="W40" s="35"/>
      <c r="X40" s="35"/>
      <c r="Y40" s="35"/>
      <c r="Z40" s="35"/>
      <c r="AA40" s="35"/>
      <c r="AB40" s="35"/>
      <c r="AC40" s="35"/>
      <c r="AD40" s="43"/>
      <c r="AE40" s="43"/>
      <c r="AF40" s="43"/>
      <c r="AG40" s="43"/>
      <c r="AH40" s="43"/>
      <c r="AI40" s="43"/>
      <c r="AJ40" s="35"/>
      <c r="AK40" s="35"/>
      <c r="AL40" s="35"/>
      <c r="AM40" s="35"/>
      <c r="AN40" s="35"/>
      <c r="AO40" s="35"/>
      <c r="AP40" s="43"/>
      <c r="AQ40" s="35"/>
      <c r="AR40" s="35"/>
    </row>
    <row r="41" spans="1:256" x14ac:dyDescent="0.2">
      <c r="A41" s="5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43"/>
      <c r="R41" s="43"/>
      <c r="S41" s="43"/>
      <c r="T41" s="43"/>
      <c r="U41" s="35"/>
      <c r="V41" s="35"/>
      <c r="W41" s="35"/>
      <c r="X41" s="35"/>
      <c r="Y41" s="35"/>
      <c r="Z41" s="35"/>
      <c r="AA41" s="35"/>
      <c r="AB41" s="35"/>
      <c r="AC41" s="35"/>
      <c r="AD41" s="43"/>
      <c r="AE41" s="43"/>
      <c r="AF41" s="43"/>
      <c r="AG41" s="43"/>
      <c r="AH41" s="43"/>
      <c r="AI41" s="43"/>
      <c r="AJ41" s="35"/>
      <c r="AK41" s="35"/>
      <c r="AL41" s="35"/>
      <c r="AM41" s="35"/>
      <c r="AN41" s="35"/>
      <c r="AO41" s="35"/>
      <c r="AP41" s="43"/>
      <c r="AQ41" s="35"/>
      <c r="AR41" s="35"/>
    </row>
    <row r="42" spans="1:256" x14ac:dyDescent="0.2">
      <c r="A42" s="5"/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43"/>
      <c r="R42" s="43"/>
      <c r="S42" s="43"/>
      <c r="T42" s="43"/>
      <c r="U42" s="35"/>
      <c r="V42" s="35"/>
      <c r="W42" s="35"/>
      <c r="X42" s="35"/>
      <c r="Y42" s="35"/>
      <c r="Z42" s="35"/>
      <c r="AA42" s="35"/>
      <c r="AB42" s="35"/>
      <c r="AC42" s="35"/>
      <c r="AD42" s="43"/>
      <c r="AE42" s="43"/>
      <c r="AF42" s="43"/>
      <c r="AG42" s="43"/>
      <c r="AH42" s="43"/>
      <c r="AI42" s="43"/>
      <c r="AJ42" s="35"/>
      <c r="AK42" s="35"/>
      <c r="AL42" s="35"/>
      <c r="AM42" s="35"/>
      <c r="AN42" s="35"/>
      <c r="AO42" s="35"/>
      <c r="AP42" s="43"/>
      <c r="AQ42" s="35"/>
      <c r="AR42" s="35"/>
    </row>
    <row r="43" spans="1:256" x14ac:dyDescent="0.2">
      <c r="A43" s="5"/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43"/>
      <c r="R43" s="43"/>
      <c r="S43" s="43"/>
      <c r="T43" s="43"/>
      <c r="U43" s="35"/>
      <c r="V43" s="35"/>
      <c r="W43" s="35"/>
      <c r="X43" s="35"/>
      <c r="Y43" s="35"/>
      <c r="Z43" s="35"/>
      <c r="AA43" s="35"/>
      <c r="AB43" s="35"/>
      <c r="AC43" s="35"/>
      <c r="AD43" s="43"/>
      <c r="AE43" s="43"/>
      <c r="AF43" s="43"/>
      <c r="AG43" s="43"/>
      <c r="AH43" s="43"/>
      <c r="AI43" s="43"/>
      <c r="AJ43" s="35"/>
      <c r="AK43" s="35"/>
      <c r="AL43" s="35"/>
      <c r="AM43" s="35"/>
      <c r="AN43" s="35"/>
      <c r="AO43" s="35"/>
      <c r="AP43" s="43"/>
      <c r="AQ43" s="35"/>
      <c r="AR43" s="35"/>
    </row>
    <row r="44" spans="1:256" x14ac:dyDescent="0.2">
      <c r="A44" s="5"/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43"/>
      <c r="R44" s="43"/>
      <c r="S44" s="43"/>
      <c r="T44" s="43"/>
      <c r="U44" s="35"/>
      <c r="V44" s="35"/>
      <c r="W44" s="35"/>
      <c r="X44" s="35"/>
      <c r="Y44" s="35"/>
      <c r="Z44" s="35"/>
      <c r="AA44" s="35"/>
      <c r="AB44" s="35"/>
      <c r="AC44" s="35"/>
      <c r="AD44" s="43"/>
      <c r="AE44" s="43"/>
      <c r="AF44" s="43"/>
      <c r="AG44" s="43"/>
      <c r="AH44" s="43"/>
      <c r="AI44" s="43"/>
      <c r="AJ44" s="35"/>
      <c r="AK44" s="35"/>
      <c r="AL44" s="35"/>
      <c r="AM44" s="35"/>
      <c r="AN44" s="35"/>
      <c r="AO44" s="35"/>
      <c r="AP44" s="43"/>
      <c r="AQ44" s="35"/>
      <c r="AR44" s="35"/>
    </row>
    <row r="45" spans="1:256" x14ac:dyDescent="0.2">
      <c r="A45" s="5"/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43"/>
      <c r="R45" s="43"/>
      <c r="S45" s="43"/>
      <c r="T45" s="43"/>
      <c r="U45" s="35"/>
      <c r="V45" s="35"/>
      <c r="W45" s="35"/>
      <c r="X45" s="35"/>
      <c r="Y45" s="35"/>
      <c r="Z45" s="35"/>
      <c r="AA45" s="35"/>
      <c r="AB45" s="35"/>
      <c r="AC45" s="35"/>
      <c r="AD45" s="43"/>
      <c r="AE45" s="43"/>
      <c r="AF45" s="43"/>
      <c r="AG45" s="43"/>
      <c r="AH45" s="43"/>
      <c r="AI45" s="43"/>
      <c r="AJ45" s="35"/>
      <c r="AK45" s="35"/>
      <c r="AL45" s="35"/>
      <c r="AM45" s="35"/>
      <c r="AN45" s="35"/>
      <c r="AO45" s="35"/>
      <c r="AP45" s="43"/>
      <c r="AQ45" s="35"/>
      <c r="AR45" s="35"/>
    </row>
    <row r="46" spans="1:256" x14ac:dyDescent="0.2">
      <c r="A46" s="5"/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43"/>
      <c r="R46" s="43"/>
      <c r="S46" s="43"/>
      <c r="T46" s="43"/>
      <c r="U46" s="35"/>
      <c r="V46" s="35"/>
      <c r="W46" s="35"/>
      <c r="X46" s="35"/>
      <c r="Y46" s="35"/>
      <c r="Z46" s="35"/>
      <c r="AA46" s="35"/>
      <c r="AB46" s="35"/>
      <c r="AC46" s="35"/>
      <c r="AD46" s="43"/>
      <c r="AE46" s="43"/>
      <c r="AF46" s="43"/>
      <c r="AG46" s="43"/>
      <c r="AH46" s="43"/>
      <c r="AI46" s="43"/>
      <c r="AJ46" s="35"/>
      <c r="AK46" s="35"/>
      <c r="AL46" s="35"/>
      <c r="AM46" s="35"/>
      <c r="AN46" s="35"/>
      <c r="AO46" s="35"/>
      <c r="AP46" s="43"/>
      <c r="AQ46" s="35"/>
      <c r="AR46" s="35"/>
    </row>
    <row r="47" spans="1:256" x14ac:dyDescent="0.2">
      <c r="A47" s="5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43"/>
      <c r="R47" s="43"/>
      <c r="S47" s="43"/>
      <c r="T47" s="43"/>
      <c r="U47" s="35"/>
      <c r="V47" s="35"/>
      <c r="W47" s="35"/>
      <c r="X47" s="35"/>
      <c r="Y47" s="35"/>
      <c r="Z47" s="35"/>
      <c r="AA47" s="35"/>
      <c r="AB47" s="35"/>
      <c r="AC47" s="35"/>
      <c r="AD47" s="43"/>
      <c r="AE47" s="43"/>
      <c r="AF47" s="43"/>
      <c r="AG47" s="43"/>
      <c r="AH47" s="43"/>
      <c r="AI47" s="43"/>
      <c r="AJ47" s="35"/>
      <c r="AK47" s="35"/>
      <c r="AL47" s="35"/>
      <c r="AM47" s="35"/>
      <c r="AN47" s="35"/>
      <c r="AO47" s="35"/>
      <c r="AP47" s="43"/>
      <c r="AQ47" s="35"/>
      <c r="AR47" s="35"/>
    </row>
    <row r="48" spans="1:256" x14ac:dyDescent="0.2">
      <c r="A48" s="5"/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43"/>
      <c r="R48" s="43"/>
      <c r="S48" s="43"/>
      <c r="T48" s="43"/>
      <c r="U48" s="35"/>
      <c r="V48" s="35"/>
      <c r="W48" s="35"/>
      <c r="X48" s="35"/>
      <c r="Y48" s="35"/>
      <c r="Z48" s="35"/>
      <c r="AA48" s="35"/>
      <c r="AB48" s="35"/>
      <c r="AC48" s="35"/>
      <c r="AD48" s="43"/>
      <c r="AE48" s="43"/>
      <c r="AF48" s="43"/>
      <c r="AG48" s="43"/>
      <c r="AH48" s="43"/>
      <c r="AI48" s="43"/>
      <c r="AJ48" s="35"/>
      <c r="AK48" s="35"/>
      <c r="AL48" s="35"/>
      <c r="AM48" s="35"/>
      <c r="AN48" s="35"/>
      <c r="AO48" s="35"/>
      <c r="AP48" s="43"/>
      <c r="AQ48" s="35"/>
      <c r="AR48" s="35"/>
    </row>
    <row r="49" spans="1:44" x14ac:dyDescent="0.2">
      <c r="A49" s="5"/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43"/>
      <c r="R49" s="43"/>
      <c r="S49" s="43"/>
      <c r="T49" s="43"/>
      <c r="U49" s="35"/>
      <c r="V49" s="35"/>
      <c r="W49" s="35"/>
      <c r="X49" s="35"/>
      <c r="Y49" s="35"/>
      <c r="Z49" s="35"/>
      <c r="AA49" s="35"/>
      <c r="AB49" s="35"/>
      <c r="AC49" s="35"/>
      <c r="AD49" s="43"/>
      <c r="AE49" s="43"/>
      <c r="AF49" s="43"/>
      <c r="AG49" s="43"/>
      <c r="AH49" s="43"/>
      <c r="AI49" s="43"/>
      <c r="AJ49" s="35"/>
      <c r="AK49" s="35"/>
      <c r="AL49" s="35"/>
      <c r="AM49" s="35"/>
      <c r="AN49" s="35"/>
      <c r="AO49" s="35"/>
      <c r="AP49" s="43"/>
      <c r="AQ49" s="35"/>
      <c r="AR49" s="35"/>
    </row>
    <row r="50" spans="1:44" x14ac:dyDescent="0.2">
      <c r="A50" s="5"/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43"/>
      <c r="R50" s="43"/>
      <c r="S50" s="43"/>
      <c r="T50" s="43"/>
      <c r="U50" s="35"/>
      <c r="V50" s="35"/>
      <c r="W50" s="35"/>
      <c r="X50" s="35"/>
      <c r="Y50" s="35"/>
      <c r="Z50" s="35"/>
      <c r="AA50" s="35"/>
      <c r="AB50" s="35"/>
      <c r="AC50" s="35"/>
      <c r="AD50" s="43"/>
      <c r="AE50" s="43"/>
      <c r="AF50" s="43"/>
      <c r="AG50" s="43"/>
      <c r="AH50" s="43"/>
      <c r="AI50" s="43"/>
      <c r="AJ50" s="35"/>
      <c r="AK50" s="35"/>
      <c r="AL50" s="35"/>
      <c r="AM50" s="35"/>
      <c r="AN50" s="35"/>
      <c r="AO50" s="35"/>
      <c r="AP50" s="43"/>
      <c r="AQ50" s="35"/>
      <c r="AR50" s="35"/>
    </row>
    <row r="51" spans="1:44" x14ac:dyDescent="0.2">
      <c r="A51" s="5"/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43"/>
      <c r="R51" s="43"/>
      <c r="S51" s="43"/>
      <c r="T51" s="43"/>
      <c r="U51" s="35"/>
      <c r="V51" s="35"/>
      <c r="W51" s="35"/>
      <c r="X51" s="35"/>
      <c r="Y51" s="35"/>
      <c r="Z51" s="35"/>
      <c r="AA51" s="35"/>
      <c r="AB51" s="35"/>
      <c r="AC51" s="35"/>
      <c r="AD51" s="43"/>
      <c r="AE51" s="43"/>
      <c r="AF51" s="43"/>
      <c r="AG51" s="43"/>
      <c r="AH51" s="43"/>
      <c r="AI51" s="43"/>
      <c r="AJ51" s="35"/>
      <c r="AK51" s="35"/>
      <c r="AL51" s="35"/>
      <c r="AM51" s="35"/>
      <c r="AN51" s="35"/>
      <c r="AO51" s="35"/>
      <c r="AP51" s="43"/>
      <c r="AQ51" s="35"/>
      <c r="AR51" s="35"/>
    </row>
    <row r="52" spans="1:44" x14ac:dyDescent="0.2">
      <c r="A52" s="5"/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43"/>
      <c r="R52" s="43"/>
      <c r="S52" s="43"/>
      <c r="T52" s="43"/>
      <c r="U52" s="35"/>
      <c r="V52" s="35"/>
      <c r="W52" s="35"/>
      <c r="X52" s="35"/>
      <c r="Y52" s="35"/>
      <c r="Z52" s="35"/>
      <c r="AA52" s="35"/>
      <c r="AB52" s="35"/>
      <c r="AC52" s="35"/>
      <c r="AD52" s="43"/>
      <c r="AE52" s="43"/>
      <c r="AF52" s="43"/>
      <c r="AG52" s="43"/>
      <c r="AH52" s="43"/>
      <c r="AI52" s="43"/>
      <c r="AJ52" s="35"/>
      <c r="AK52" s="35"/>
      <c r="AL52" s="35"/>
      <c r="AM52" s="35"/>
      <c r="AN52" s="35"/>
      <c r="AO52" s="35"/>
      <c r="AP52" s="43"/>
      <c r="AQ52" s="35"/>
      <c r="AR52" s="35"/>
    </row>
    <row r="53" spans="1:44" x14ac:dyDescent="0.2">
      <c r="A53" s="5"/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43"/>
      <c r="R53" s="43"/>
      <c r="S53" s="43"/>
      <c r="T53" s="43"/>
      <c r="U53" s="35"/>
      <c r="V53" s="35"/>
      <c r="W53" s="35"/>
      <c r="X53" s="35"/>
      <c r="Y53" s="35"/>
      <c r="Z53" s="35"/>
      <c r="AA53" s="35"/>
      <c r="AB53" s="35"/>
      <c r="AC53" s="35"/>
      <c r="AD53" s="43"/>
      <c r="AE53" s="43"/>
      <c r="AF53" s="43"/>
      <c r="AG53" s="43"/>
      <c r="AH53" s="43"/>
      <c r="AI53" s="43"/>
      <c r="AJ53" s="35"/>
      <c r="AK53" s="35"/>
      <c r="AL53" s="35"/>
      <c r="AM53" s="35"/>
      <c r="AN53" s="35"/>
      <c r="AO53" s="35"/>
      <c r="AP53" s="43"/>
      <c r="AQ53" s="35"/>
      <c r="AR53" s="35"/>
    </row>
    <row r="54" spans="1:44" x14ac:dyDescent="0.2">
      <c r="A54" s="5"/>
      <c r="B54" s="35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43"/>
      <c r="R54" s="43"/>
      <c r="S54" s="43"/>
      <c r="T54" s="43"/>
      <c r="U54" s="35"/>
      <c r="V54" s="35"/>
      <c r="W54" s="35"/>
      <c r="X54" s="35"/>
      <c r="Y54" s="35"/>
      <c r="Z54" s="35"/>
      <c r="AA54" s="35"/>
      <c r="AB54" s="35"/>
      <c r="AC54" s="35"/>
      <c r="AD54" s="43"/>
      <c r="AE54" s="43"/>
      <c r="AF54" s="43"/>
      <c r="AG54" s="43"/>
      <c r="AH54" s="43"/>
      <c r="AI54" s="43"/>
      <c r="AJ54" s="35"/>
      <c r="AK54" s="35"/>
      <c r="AL54" s="35"/>
      <c r="AM54" s="35"/>
      <c r="AN54" s="35"/>
      <c r="AO54" s="35"/>
      <c r="AP54" s="43"/>
      <c r="AQ54" s="35"/>
      <c r="AR54" s="35"/>
    </row>
    <row r="55" spans="1:44" x14ac:dyDescent="0.2">
      <c r="A55" s="5"/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43"/>
      <c r="R55" s="43"/>
      <c r="S55" s="43"/>
      <c r="T55" s="43"/>
      <c r="U55" s="35"/>
      <c r="V55" s="35"/>
      <c r="W55" s="35"/>
      <c r="X55" s="35"/>
      <c r="Y55" s="35"/>
      <c r="Z55" s="35"/>
      <c r="AA55" s="35"/>
      <c r="AB55" s="35"/>
      <c r="AC55" s="35"/>
      <c r="AD55" s="43"/>
      <c r="AE55" s="43"/>
      <c r="AF55" s="43"/>
      <c r="AG55" s="43"/>
      <c r="AH55" s="43"/>
      <c r="AI55" s="43"/>
      <c r="AJ55" s="35"/>
      <c r="AK55" s="35"/>
      <c r="AL55" s="35"/>
      <c r="AM55" s="35"/>
      <c r="AN55" s="35"/>
      <c r="AO55" s="35"/>
      <c r="AP55" s="43"/>
      <c r="AQ55" s="35"/>
      <c r="AR55" s="35"/>
    </row>
    <row r="56" spans="1:44" x14ac:dyDescent="0.2">
      <c r="A56" s="5"/>
      <c r="B56" s="35"/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43"/>
      <c r="R56" s="43"/>
      <c r="S56" s="43"/>
      <c r="T56" s="43"/>
      <c r="U56" s="35"/>
      <c r="V56" s="35"/>
      <c r="W56" s="35"/>
      <c r="X56" s="35"/>
      <c r="Y56" s="35"/>
      <c r="Z56" s="35"/>
      <c r="AA56" s="35"/>
      <c r="AB56" s="35"/>
      <c r="AC56" s="35"/>
      <c r="AD56" s="43"/>
      <c r="AE56" s="43"/>
      <c r="AF56" s="43"/>
      <c r="AG56" s="43"/>
      <c r="AH56" s="43"/>
      <c r="AI56" s="43"/>
      <c r="AJ56" s="35"/>
      <c r="AK56" s="35"/>
      <c r="AL56" s="35"/>
      <c r="AM56" s="35"/>
      <c r="AN56" s="35"/>
      <c r="AO56" s="35"/>
      <c r="AP56" s="43"/>
      <c r="AQ56" s="35"/>
      <c r="AR56" s="35"/>
    </row>
    <row r="57" spans="1:44" x14ac:dyDescent="0.2">
      <c r="A57" s="5"/>
      <c r="B57" s="35"/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43"/>
      <c r="R57" s="43"/>
      <c r="S57" s="43"/>
      <c r="T57" s="43"/>
      <c r="U57" s="35"/>
      <c r="V57" s="35"/>
      <c r="W57" s="35"/>
      <c r="X57" s="35"/>
      <c r="Y57" s="35"/>
      <c r="Z57" s="35"/>
      <c r="AA57" s="35"/>
      <c r="AB57" s="35"/>
      <c r="AC57" s="35"/>
      <c r="AD57" s="43"/>
      <c r="AE57" s="43"/>
      <c r="AF57" s="43"/>
      <c r="AG57" s="43"/>
      <c r="AH57" s="43"/>
      <c r="AI57" s="43"/>
      <c r="AJ57" s="35"/>
      <c r="AK57" s="35"/>
      <c r="AL57" s="35"/>
      <c r="AM57" s="35"/>
      <c r="AN57" s="35"/>
      <c r="AO57" s="35"/>
      <c r="AP57" s="43"/>
      <c r="AQ57" s="35"/>
      <c r="AR57" s="35"/>
    </row>
    <row r="58" spans="1:44" x14ac:dyDescent="0.2">
      <c r="A58" s="5"/>
      <c r="B58" s="35"/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5"/>
      <c r="Q58" s="43"/>
      <c r="R58" s="43"/>
      <c r="S58" s="43"/>
      <c r="T58" s="43"/>
      <c r="U58" s="35"/>
      <c r="V58" s="35"/>
      <c r="W58" s="35"/>
      <c r="X58" s="35"/>
      <c r="Y58" s="35"/>
      <c r="Z58" s="35"/>
      <c r="AA58" s="35"/>
      <c r="AB58" s="35"/>
      <c r="AC58" s="35"/>
      <c r="AD58" s="43"/>
      <c r="AE58" s="43"/>
      <c r="AF58" s="43"/>
      <c r="AG58" s="43"/>
      <c r="AH58" s="43"/>
      <c r="AI58" s="43"/>
      <c r="AJ58" s="35"/>
      <c r="AK58" s="35"/>
      <c r="AL58" s="35"/>
      <c r="AM58" s="35"/>
      <c r="AN58" s="35"/>
      <c r="AO58" s="35"/>
      <c r="AP58" s="43"/>
      <c r="AQ58" s="35"/>
      <c r="AR58" s="35"/>
    </row>
    <row r="59" spans="1:44" x14ac:dyDescent="0.2">
      <c r="A59" s="5"/>
      <c r="B59" s="35"/>
      <c r="C59" s="35"/>
      <c r="D59" s="35"/>
      <c r="E59" s="35"/>
      <c r="F59" s="35"/>
      <c r="G59" s="35"/>
      <c r="H59" s="35"/>
      <c r="I59" s="35"/>
      <c r="J59" s="35"/>
      <c r="K59" s="35"/>
      <c r="L59" s="35"/>
      <c r="M59" s="35"/>
      <c r="N59" s="35"/>
      <c r="O59" s="35"/>
      <c r="P59" s="35"/>
      <c r="Q59" s="43"/>
      <c r="R59" s="43"/>
      <c r="S59" s="43"/>
      <c r="T59" s="43"/>
      <c r="U59" s="35"/>
      <c r="V59" s="35"/>
      <c r="W59" s="35"/>
      <c r="X59" s="35"/>
      <c r="Y59" s="35"/>
      <c r="Z59" s="35"/>
      <c r="AA59" s="35"/>
      <c r="AB59" s="35"/>
      <c r="AC59" s="35"/>
      <c r="AD59" s="43"/>
      <c r="AE59" s="43"/>
      <c r="AF59" s="43"/>
      <c r="AG59" s="43"/>
      <c r="AH59" s="43"/>
      <c r="AI59" s="43"/>
      <c r="AJ59" s="35"/>
      <c r="AK59" s="35"/>
      <c r="AL59" s="35"/>
      <c r="AM59" s="35"/>
      <c r="AN59" s="35"/>
      <c r="AO59" s="35"/>
      <c r="AP59" s="43"/>
      <c r="AQ59" s="35"/>
      <c r="AR59" s="35"/>
    </row>
    <row r="60" spans="1:44" x14ac:dyDescent="0.2">
      <c r="A60" s="5"/>
      <c r="B60" s="35"/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43"/>
      <c r="R60" s="43"/>
      <c r="S60" s="43"/>
      <c r="T60" s="43"/>
      <c r="U60" s="35"/>
      <c r="V60" s="35"/>
      <c r="W60" s="35"/>
      <c r="X60" s="35"/>
      <c r="Y60" s="35"/>
      <c r="Z60" s="35"/>
      <c r="AA60" s="35"/>
      <c r="AB60" s="35"/>
      <c r="AC60" s="35"/>
      <c r="AD60" s="43"/>
      <c r="AE60" s="43"/>
      <c r="AF60" s="43"/>
      <c r="AG60" s="43"/>
      <c r="AH60" s="43"/>
      <c r="AI60" s="43"/>
      <c r="AJ60" s="35"/>
      <c r="AK60" s="35"/>
      <c r="AL60" s="35"/>
      <c r="AM60" s="35"/>
      <c r="AN60" s="35"/>
      <c r="AO60" s="35"/>
      <c r="AP60" s="43"/>
      <c r="AQ60" s="35"/>
      <c r="AR60" s="35"/>
    </row>
    <row r="61" spans="1:44" x14ac:dyDescent="0.2">
      <c r="A61" s="5"/>
      <c r="B61" s="35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43"/>
      <c r="R61" s="43"/>
      <c r="S61" s="43"/>
      <c r="T61" s="43"/>
      <c r="U61" s="35"/>
      <c r="V61" s="35"/>
      <c r="W61" s="35"/>
      <c r="X61" s="35"/>
      <c r="Y61" s="35"/>
      <c r="Z61" s="35"/>
      <c r="AA61" s="35"/>
      <c r="AB61" s="35"/>
      <c r="AC61" s="35"/>
      <c r="AD61" s="43"/>
      <c r="AE61" s="43"/>
      <c r="AF61" s="43"/>
      <c r="AG61" s="43"/>
      <c r="AH61" s="43"/>
      <c r="AI61" s="43"/>
      <c r="AJ61" s="35"/>
      <c r="AK61" s="35"/>
      <c r="AL61" s="35"/>
      <c r="AM61" s="35"/>
      <c r="AN61" s="35"/>
      <c r="AO61" s="35"/>
      <c r="AP61" s="43"/>
      <c r="AQ61" s="35"/>
      <c r="AR61" s="35"/>
    </row>
    <row r="62" spans="1:44" x14ac:dyDescent="0.2">
      <c r="A62" s="5"/>
      <c r="B62" s="35"/>
      <c r="C62" s="35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35"/>
      <c r="P62" s="35"/>
      <c r="Q62" s="43"/>
      <c r="R62" s="43"/>
      <c r="S62" s="43"/>
      <c r="T62" s="43"/>
      <c r="U62" s="35"/>
      <c r="V62" s="35"/>
      <c r="W62" s="35"/>
      <c r="X62" s="35"/>
      <c r="Y62" s="35"/>
      <c r="Z62" s="35"/>
      <c r="AA62" s="35"/>
      <c r="AB62" s="35"/>
      <c r="AC62" s="35"/>
      <c r="AD62" s="43"/>
      <c r="AE62" s="43"/>
      <c r="AF62" s="43"/>
      <c r="AG62" s="43"/>
      <c r="AH62" s="43"/>
      <c r="AI62" s="43"/>
      <c r="AJ62" s="35"/>
      <c r="AK62" s="35"/>
      <c r="AL62" s="35"/>
      <c r="AM62" s="35"/>
      <c r="AN62" s="35"/>
      <c r="AO62" s="35"/>
      <c r="AP62" s="43"/>
      <c r="AQ62" s="35"/>
      <c r="AR62" s="35"/>
    </row>
    <row r="63" spans="1:44" x14ac:dyDescent="0.2">
      <c r="A63" s="5"/>
      <c r="B63" s="35"/>
      <c r="C63" s="35"/>
      <c r="D63" s="35"/>
      <c r="E63" s="35"/>
      <c r="F63" s="35"/>
      <c r="G63" s="35"/>
      <c r="H63" s="35"/>
      <c r="I63" s="35"/>
      <c r="J63" s="35"/>
      <c r="K63" s="35"/>
      <c r="L63" s="35"/>
      <c r="M63" s="35"/>
      <c r="N63" s="35"/>
      <c r="O63" s="35"/>
      <c r="P63" s="35"/>
      <c r="Q63" s="43"/>
      <c r="R63" s="43"/>
      <c r="S63" s="43"/>
      <c r="T63" s="43"/>
      <c r="U63" s="35"/>
      <c r="V63" s="35"/>
      <c r="W63" s="35"/>
      <c r="X63" s="35"/>
      <c r="Y63" s="35"/>
      <c r="Z63" s="35"/>
      <c r="AA63" s="35"/>
      <c r="AB63" s="35"/>
      <c r="AC63" s="35"/>
      <c r="AD63" s="43"/>
      <c r="AE63" s="43"/>
      <c r="AF63" s="43"/>
      <c r="AG63" s="43"/>
      <c r="AH63" s="43"/>
      <c r="AI63" s="43"/>
      <c r="AJ63" s="35"/>
      <c r="AK63" s="35"/>
      <c r="AL63" s="35"/>
      <c r="AM63" s="35"/>
      <c r="AN63" s="35"/>
      <c r="AO63" s="35"/>
      <c r="AP63" s="43"/>
      <c r="AQ63" s="35"/>
      <c r="AR63" s="35"/>
    </row>
    <row r="64" spans="1:44" x14ac:dyDescent="0.2">
      <c r="A64" s="5"/>
      <c r="B64" s="35"/>
      <c r="C64" s="35"/>
      <c r="D64" s="35"/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43"/>
      <c r="R64" s="43"/>
      <c r="S64" s="43"/>
      <c r="T64" s="43"/>
      <c r="U64" s="35"/>
      <c r="V64" s="35"/>
      <c r="W64" s="35"/>
      <c r="X64" s="35"/>
      <c r="Y64" s="35"/>
      <c r="Z64" s="35"/>
      <c r="AA64" s="35"/>
      <c r="AB64" s="35"/>
      <c r="AC64" s="35"/>
      <c r="AD64" s="43"/>
      <c r="AE64" s="43"/>
      <c r="AF64" s="43"/>
      <c r="AG64" s="43"/>
      <c r="AH64" s="43"/>
      <c r="AI64" s="43"/>
      <c r="AJ64" s="35"/>
      <c r="AK64" s="35"/>
      <c r="AL64" s="35"/>
      <c r="AM64" s="35"/>
      <c r="AN64" s="35"/>
      <c r="AO64" s="35"/>
      <c r="AP64" s="43"/>
      <c r="AQ64" s="35"/>
      <c r="AR64" s="35"/>
    </row>
    <row r="65" spans="1:44" x14ac:dyDescent="0.2">
      <c r="A65" s="5"/>
      <c r="B65" s="35"/>
      <c r="C65" s="35"/>
      <c r="D65" s="35"/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35"/>
      <c r="P65" s="35"/>
      <c r="Q65" s="43"/>
      <c r="R65" s="43"/>
      <c r="S65" s="43"/>
      <c r="T65" s="43"/>
      <c r="U65" s="35"/>
      <c r="V65" s="35"/>
      <c r="W65" s="35"/>
      <c r="X65" s="35"/>
      <c r="Y65" s="35"/>
      <c r="Z65" s="35"/>
      <c r="AA65" s="35"/>
      <c r="AB65" s="35"/>
      <c r="AC65" s="35"/>
      <c r="AD65" s="43"/>
      <c r="AE65" s="43"/>
      <c r="AF65" s="43"/>
      <c r="AG65" s="43"/>
      <c r="AH65" s="43"/>
      <c r="AI65" s="43"/>
      <c r="AJ65" s="35"/>
      <c r="AK65" s="35"/>
      <c r="AL65" s="35"/>
      <c r="AM65" s="35"/>
      <c r="AN65" s="35"/>
      <c r="AO65" s="35"/>
      <c r="AP65" s="43"/>
      <c r="AQ65" s="35"/>
      <c r="AR65" s="35"/>
    </row>
    <row r="66" spans="1:44" x14ac:dyDescent="0.2">
      <c r="A66" s="5"/>
      <c r="B66" s="35"/>
      <c r="C66" s="35"/>
      <c r="D66" s="35"/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35"/>
      <c r="P66" s="35"/>
      <c r="Q66" s="43"/>
      <c r="R66" s="43"/>
      <c r="S66" s="43"/>
      <c r="T66" s="43"/>
      <c r="U66" s="35"/>
      <c r="V66" s="35"/>
      <c r="W66" s="35"/>
      <c r="X66" s="35"/>
      <c r="Y66" s="35"/>
      <c r="Z66" s="35"/>
      <c r="AA66" s="35"/>
      <c r="AB66" s="35"/>
      <c r="AC66" s="35"/>
      <c r="AD66" s="43"/>
      <c r="AE66" s="43"/>
      <c r="AF66" s="43"/>
      <c r="AG66" s="43"/>
      <c r="AH66" s="43"/>
      <c r="AI66" s="43"/>
      <c r="AJ66" s="35"/>
      <c r="AK66" s="35"/>
      <c r="AL66" s="35"/>
      <c r="AM66" s="35"/>
      <c r="AN66" s="35"/>
      <c r="AO66" s="35"/>
      <c r="AP66" s="43"/>
      <c r="AQ66" s="35"/>
      <c r="AR66" s="35"/>
    </row>
    <row r="67" spans="1:44" x14ac:dyDescent="0.2">
      <c r="A67" s="5"/>
      <c r="B67" s="35"/>
      <c r="C67" s="35"/>
      <c r="D67" s="35"/>
      <c r="E67" s="35"/>
      <c r="F67" s="35"/>
      <c r="G67" s="35"/>
      <c r="H67" s="35"/>
      <c r="I67" s="35"/>
      <c r="J67" s="35"/>
      <c r="K67" s="35"/>
      <c r="L67" s="35"/>
      <c r="M67" s="35"/>
      <c r="N67" s="35"/>
      <c r="O67" s="35"/>
      <c r="P67" s="35"/>
      <c r="Q67" s="43"/>
      <c r="R67" s="43"/>
      <c r="S67" s="43"/>
      <c r="T67" s="43"/>
      <c r="U67" s="35"/>
      <c r="V67" s="35"/>
      <c r="W67" s="35"/>
      <c r="X67" s="35"/>
      <c r="Y67" s="35"/>
      <c r="Z67" s="35"/>
      <c r="AA67" s="35"/>
      <c r="AB67" s="35"/>
      <c r="AC67" s="35"/>
      <c r="AD67" s="43"/>
      <c r="AE67" s="43"/>
      <c r="AF67" s="43"/>
      <c r="AG67" s="43"/>
      <c r="AH67" s="43"/>
      <c r="AI67" s="43"/>
      <c r="AJ67" s="35"/>
      <c r="AK67" s="35"/>
      <c r="AL67" s="35"/>
      <c r="AM67" s="35"/>
      <c r="AN67" s="35"/>
      <c r="AO67" s="35"/>
      <c r="AP67" s="43"/>
      <c r="AQ67" s="35"/>
      <c r="AR67" s="35"/>
    </row>
    <row r="68" spans="1:44" x14ac:dyDescent="0.2">
      <c r="A68" s="5"/>
      <c r="B68" s="35"/>
      <c r="C68" s="35"/>
      <c r="D68" s="35"/>
      <c r="E68" s="35"/>
      <c r="F68" s="35"/>
      <c r="G68" s="35"/>
      <c r="H68" s="35"/>
      <c r="I68" s="35"/>
      <c r="J68" s="35"/>
      <c r="K68" s="35"/>
      <c r="L68" s="35"/>
      <c r="M68" s="35"/>
      <c r="N68" s="35"/>
      <c r="O68" s="35"/>
      <c r="P68" s="35"/>
      <c r="Q68" s="43"/>
      <c r="R68" s="43"/>
      <c r="S68" s="43"/>
      <c r="T68" s="43"/>
      <c r="U68" s="35"/>
      <c r="V68" s="35"/>
      <c r="W68" s="35"/>
      <c r="X68" s="35"/>
      <c r="Y68" s="35"/>
      <c r="Z68" s="35"/>
      <c r="AA68" s="35"/>
      <c r="AB68" s="35"/>
      <c r="AC68" s="35"/>
      <c r="AD68" s="43"/>
      <c r="AE68" s="43"/>
      <c r="AF68" s="43"/>
      <c r="AG68" s="43"/>
      <c r="AH68" s="43"/>
      <c r="AI68" s="43"/>
      <c r="AJ68" s="35"/>
      <c r="AK68" s="35"/>
      <c r="AL68" s="35"/>
      <c r="AM68" s="35"/>
      <c r="AN68" s="35"/>
      <c r="AO68" s="35"/>
      <c r="AP68" s="43"/>
      <c r="AQ68" s="35"/>
      <c r="AR68" s="35"/>
    </row>
    <row r="69" spans="1:44" x14ac:dyDescent="0.2">
      <c r="A69" s="5"/>
      <c r="B69" s="35"/>
      <c r="C69" s="35"/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35"/>
      <c r="P69" s="35"/>
      <c r="Q69" s="43"/>
      <c r="R69" s="43"/>
      <c r="S69" s="43"/>
      <c r="T69" s="43"/>
      <c r="U69" s="35"/>
      <c r="V69" s="35"/>
      <c r="W69" s="35"/>
      <c r="X69" s="35"/>
      <c r="Y69" s="35"/>
      <c r="Z69" s="35"/>
      <c r="AA69" s="35"/>
      <c r="AB69" s="35"/>
      <c r="AC69" s="35"/>
      <c r="AD69" s="43"/>
      <c r="AE69" s="43"/>
      <c r="AF69" s="43"/>
      <c r="AG69" s="43"/>
      <c r="AH69" s="43"/>
      <c r="AI69" s="43"/>
      <c r="AJ69" s="35"/>
      <c r="AK69" s="35"/>
      <c r="AL69" s="35"/>
      <c r="AM69" s="35"/>
      <c r="AN69" s="35"/>
      <c r="AO69" s="35"/>
      <c r="AP69" s="43"/>
      <c r="AQ69" s="35"/>
      <c r="AR69" s="35"/>
    </row>
    <row r="70" spans="1:44" x14ac:dyDescent="0.2">
      <c r="A70" s="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43"/>
      <c r="R70" s="43"/>
      <c r="S70" s="43"/>
      <c r="T70" s="43"/>
      <c r="U70" s="35"/>
      <c r="V70" s="35"/>
      <c r="W70" s="35"/>
      <c r="X70" s="35"/>
      <c r="Y70" s="35"/>
      <c r="Z70" s="35"/>
      <c r="AA70" s="35"/>
      <c r="AB70" s="35"/>
      <c r="AC70" s="35"/>
      <c r="AD70" s="43"/>
      <c r="AE70" s="43"/>
      <c r="AF70" s="43"/>
      <c r="AG70" s="43"/>
      <c r="AH70" s="43"/>
      <c r="AI70" s="43"/>
      <c r="AJ70" s="35"/>
      <c r="AK70" s="35"/>
      <c r="AL70" s="35"/>
      <c r="AM70" s="35"/>
      <c r="AN70" s="35"/>
      <c r="AO70" s="35"/>
      <c r="AP70" s="43"/>
      <c r="AQ70" s="35"/>
      <c r="AR70" s="35"/>
    </row>
    <row r="71" spans="1:44" x14ac:dyDescent="0.2">
      <c r="A71" s="5"/>
      <c r="B71" s="35"/>
      <c r="C71" s="35"/>
      <c r="D71" s="35"/>
      <c r="E71" s="35"/>
      <c r="F71" s="35"/>
      <c r="G71" s="35"/>
      <c r="H71" s="35"/>
      <c r="I71" s="35"/>
      <c r="J71" s="35"/>
      <c r="K71" s="35"/>
      <c r="L71" s="35"/>
      <c r="M71" s="35"/>
      <c r="N71" s="35"/>
      <c r="O71" s="35"/>
      <c r="P71" s="35"/>
      <c r="Q71" s="43"/>
      <c r="R71" s="43"/>
      <c r="S71" s="43"/>
      <c r="T71" s="43"/>
      <c r="U71" s="35"/>
      <c r="V71" s="35"/>
      <c r="W71" s="35"/>
      <c r="X71" s="35"/>
      <c r="Y71" s="35"/>
      <c r="Z71" s="35"/>
      <c r="AA71" s="35"/>
      <c r="AB71" s="35"/>
      <c r="AC71" s="35"/>
      <c r="AD71" s="43"/>
      <c r="AE71" s="43"/>
      <c r="AF71" s="43"/>
      <c r="AG71" s="43"/>
      <c r="AH71" s="43"/>
      <c r="AI71" s="43"/>
      <c r="AJ71" s="35"/>
      <c r="AK71" s="35"/>
      <c r="AL71" s="35"/>
      <c r="AM71" s="35"/>
      <c r="AN71" s="35"/>
      <c r="AO71" s="35"/>
      <c r="AP71" s="43"/>
      <c r="AQ71" s="35"/>
      <c r="AR71" s="35"/>
    </row>
    <row r="72" spans="1:44" x14ac:dyDescent="0.2">
      <c r="A72" s="5"/>
      <c r="B72" s="35"/>
      <c r="C72" s="35"/>
      <c r="D72" s="35"/>
      <c r="E72" s="35"/>
      <c r="F72" s="35"/>
      <c r="G72" s="35"/>
      <c r="H72" s="35"/>
      <c r="I72" s="35"/>
      <c r="J72" s="35"/>
      <c r="K72" s="35"/>
      <c r="L72" s="35"/>
      <c r="M72" s="35"/>
      <c r="N72" s="35"/>
      <c r="O72" s="35"/>
      <c r="P72" s="35"/>
      <c r="Q72" s="43"/>
      <c r="R72" s="43"/>
      <c r="S72" s="43"/>
      <c r="T72" s="43"/>
      <c r="U72" s="35"/>
      <c r="V72" s="35"/>
      <c r="W72" s="35"/>
      <c r="X72" s="35"/>
      <c r="Y72" s="35"/>
      <c r="Z72" s="35"/>
      <c r="AA72" s="35"/>
      <c r="AB72" s="35"/>
      <c r="AC72" s="35"/>
      <c r="AD72" s="43"/>
      <c r="AE72" s="43"/>
      <c r="AF72" s="43"/>
      <c r="AG72" s="43"/>
      <c r="AH72" s="43"/>
      <c r="AI72" s="43"/>
      <c r="AJ72" s="35"/>
      <c r="AK72" s="35"/>
      <c r="AL72" s="35"/>
      <c r="AM72" s="35"/>
      <c r="AN72" s="35"/>
      <c r="AO72" s="35"/>
      <c r="AP72" s="43"/>
      <c r="AQ72" s="35"/>
      <c r="AR72" s="35"/>
    </row>
    <row r="73" spans="1:44" x14ac:dyDescent="0.2">
      <c r="A73" s="5"/>
      <c r="B73" s="35"/>
      <c r="C73" s="35"/>
      <c r="D73" s="35"/>
      <c r="E73" s="35"/>
      <c r="F73" s="35"/>
      <c r="G73" s="35"/>
      <c r="H73" s="35"/>
      <c r="I73" s="35"/>
      <c r="J73" s="35"/>
      <c r="K73" s="35"/>
      <c r="L73" s="35"/>
      <c r="M73" s="35"/>
      <c r="N73" s="35"/>
      <c r="O73" s="35"/>
      <c r="P73" s="35"/>
      <c r="Q73" s="43"/>
      <c r="R73" s="43"/>
      <c r="S73" s="43"/>
      <c r="T73" s="43"/>
      <c r="U73" s="35"/>
      <c r="V73" s="35"/>
      <c r="W73" s="35"/>
      <c r="X73" s="35"/>
      <c r="Y73" s="35"/>
      <c r="Z73" s="35"/>
      <c r="AA73" s="35"/>
      <c r="AB73" s="35"/>
      <c r="AC73" s="35"/>
      <c r="AD73" s="43"/>
      <c r="AE73" s="43"/>
      <c r="AF73" s="43"/>
      <c r="AG73" s="43"/>
      <c r="AH73" s="43"/>
      <c r="AI73" s="43"/>
      <c r="AJ73" s="35"/>
      <c r="AK73" s="35"/>
      <c r="AL73" s="35"/>
      <c r="AM73" s="35"/>
      <c r="AN73" s="35"/>
      <c r="AO73" s="35"/>
      <c r="AP73" s="43"/>
      <c r="AQ73" s="35"/>
      <c r="AR73" s="35"/>
    </row>
    <row r="74" spans="1:44" x14ac:dyDescent="0.2">
      <c r="A74" s="5"/>
      <c r="B74" s="35"/>
      <c r="C74" s="35"/>
      <c r="D74" s="35"/>
      <c r="E74" s="35"/>
      <c r="F74" s="35"/>
      <c r="G74" s="35"/>
      <c r="H74" s="35"/>
      <c r="I74" s="35"/>
      <c r="J74" s="35"/>
      <c r="K74" s="35"/>
      <c r="L74" s="35"/>
      <c r="M74" s="35"/>
      <c r="N74" s="35"/>
      <c r="O74" s="35"/>
      <c r="P74" s="35"/>
      <c r="Q74" s="43"/>
      <c r="R74" s="43"/>
      <c r="S74" s="43"/>
      <c r="T74" s="43"/>
      <c r="U74" s="35"/>
      <c r="V74" s="35"/>
      <c r="W74" s="35"/>
      <c r="X74" s="35"/>
      <c r="Y74" s="35"/>
      <c r="Z74" s="35"/>
      <c r="AA74" s="35"/>
      <c r="AB74" s="35"/>
      <c r="AC74" s="35"/>
      <c r="AD74" s="43"/>
      <c r="AE74" s="43"/>
      <c r="AF74" s="43"/>
      <c r="AG74" s="43"/>
      <c r="AH74" s="43"/>
      <c r="AI74" s="43"/>
      <c r="AJ74" s="35"/>
      <c r="AK74" s="35"/>
      <c r="AL74" s="35"/>
      <c r="AM74" s="35"/>
      <c r="AN74" s="35"/>
      <c r="AO74" s="35"/>
      <c r="AP74" s="43"/>
      <c r="AQ74" s="35"/>
      <c r="AR74" s="35"/>
    </row>
    <row r="75" spans="1:44" x14ac:dyDescent="0.2">
      <c r="A75" s="5"/>
      <c r="B75" s="35"/>
      <c r="C75" s="35"/>
      <c r="D75" s="35"/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43"/>
      <c r="R75" s="43"/>
      <c r="S75" s="43"/>
      <c r="T75" s="43"/>
      <c r="U75" s="35"/>
      <c r="V75" s="35"/>
      <c r="W75" s="35"/>
      <c r="X75" s="35"/>
      <c r="Y75" s="35"/>
      <c r="Z75" s="35"/>
      <c r="AA75" s="35"/>
      <c r="AB75" s="35"/>
      <c r="AC75" s="35"/>
      <c r="AD75" s="43"/>
      <c r="AE75" s="43"/>
      <c r="AF75" s="43"/>
      <c r="AG75" s="43"/>
      <c r="AH75" s="43"/>
      <c r="AI75" s="43"/>
      <c r="AJ75" s="35"/>
      <c r="AK75" s="35"/>
      <c r="AL75" s="35"/>
      <c r="AM75" s="35"/>
      <c r="AN75" s="35"/>
      <c r="AO75" s="35"/>
      <c r="AP75" s="43"/>
      <c r="AQ75" s="35"/>
      <c r="AR75" s="35"/>
    </row>
    <row r="76" spans="1:44" x14ac:dyDescent="0.2">
      <c r="A76" s="5"/>
      <c r="B76" s="35"/>
      <c r="C76" s="35"/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43"/>
      <c r="R76" s="43"/>
      <c r="S76" s="43"/>
      <c r="T76" s="43"/>
      <c r="U76" s="35"/>
      <c r="V76" s="35"/>
      <c r="W76" s="35"/>
      <c r="X76" s="35"/>
      <c r="Y76" s="35"/>
      <c r="Z76" s="35"/>
      <c r="AA76" s="35"/>
      <c r="AB76" s="35"/>
      <c r="AC76" s="35"/>
      <c r="AD76" s="43"/>
      <c r="AE76" s="43"/>
      <c r="AF76" s="43"/>
      <c r="AG76" s="43"/>
      <c r="AH76" s="43"/>
      <c r="AI76" s="43"/>
      <c r="AJ76" s="35"/>
      <c r="AK76" s="35"/>
      <c r="AL76" s="35"/>
      <c r="AM76" s="35"/>
      <c r="AN76" s="35"/>
      <c r="AO76" s="35"/>
      <c r="AP76" s="43"/>
      <c r="AQ76" s="35"/>
      <c r="AR76" s="35"/>
    </row>
    <row r="77" spans="1:44" x14ac:dyDescent="0.2">
      <c r="A77" s="5"/>
      <c r="B77" s="35"/>
      <c r="C77" s="35"/>
      <c r="D77" s="35"/>
      <c r="E77" s="35"/>
      <c r="F77" s="35"/>
      <c r="G77" s="35"/>
      <c r="H77" s="35"/>
      <c r="I77" s="35"/>
      <c r="J77" s="35"/>
      <c r="K77" s="35"/>
      <c r="L77" s="35"/>
      <c r="M77" s="35"/>
      <c r="N77" s="35"/>
      <c r="O77" s="35"/>
      <c r="P77" s="35"/>
      <c r="Q77" s="43"/>
      <c r="R77" s="43"/>
      <c r="S77" s="43"/>
      <c r="T77" s="43"/>
      <c r="U77" s="35"/>
      <c r="V77" s="35"/>
      <c r="W77" s="35"/>
      <c r="X77" s="35"/>
      <c r="Y77" s="35"/>
      <c r="Z77" s="35"/>
      <c r="AA77" s="35"/>
      <c r="AB77" s="35"/>
      <c r="AC77" s="35"/>
      <c r="AD77" s="43"/>
      <c r="AE77" s="43"/>
      <c r="AF77" s="43"/>
      <c r="AG77" s="43"/>
      <c r="AH77" s="43"/>
      <c r="AI77" s="43"/>
      <c r="AJ77" s="35"/>
      <c r="AK77" s="35"/>
      <c r="AL77" s="35"/>
      <c r="AM77" s="35"/>
      <c r="AN77" s="35"/>
      <c r="AO77" s="35"/>
      <c r="AP77" s="43"/>
      <c r="AQ77" s="35"/>
      <c r="AR77" s="35"/>
    </row>
    <row r="78" spans="1:44" x14ac:dyDescent="0.2">
      <c r="A78" s="5"/>
      <c r="B78" s="35"/>
      <c r="C78" s="35"/>
      <c r="D78" s="35"/>
      <c r="E78" s="35"/>
      <c r="F78" s="35"/>
      <c r="G78" s="35"/>
      <c r="H78" s="35"/>
      <c r="I78" s="35"/>
      <c r="J78" s="35"/>
      <c r="K78" s="35"/>
      <c r="L78" s="35"/>
      <c r="M78" s="35"/>
      <c r="N78" s="35"/>
      <c r="O78" s="35"/>
      <c r="P78" s="35"/>
      <c r="Q78" s="43"/>
      <c r="R78" s="43"/>
      <c r="S78" s="43"/>
      <c r="T78" s="43"/>
      <c r="U78" s="35"/>
      <c r="V78" s="35"/>
      <c r="W78" s="35"/>
      <c r="X78" s="35"/>
      <c r="Y78" s="35"/>
      <c r="Z78" s="35"/>
      <c r="AA78" s="35"/>
      <c r="AB78" s="35"/>
      <c r="AC78" s="35"/>
      <c r="AD78" s="43"/>
      <c r="AE78" s="43"/>
      <c r="AF78" s="43"/>
      <c r="AG78" s="43"/>
      <c r="AH78" s="43"/>
      <c r="AI78" s="43"/>
      <c r="AJ78" s="35"/>
      <c r="AK78" s="35"/>
      <c r="AL78" s="35"/>
      <c r="AM78" s="35"/>
      <c r="AN78" s="35"/>
      <c r="AO78" s="35"/>
      <c r="AP78" s="43"/>
      <c r="AQ78" s="35"/>
      <c r="AR78" s="35"/>
    </row>
    <row r="79" spans="1:44" x14ac:dyDescent="0.2">
      <c r="A79" s="5"/>
      <c r="B79" s="35"/>
      <c r="C79" s="35"/>
      <c r="D79" s="35"/>
      <c r="E79" s="35"/>
      <c r="F79" s="35"/>
      <c r="G79" s="35"/>
      <c r="H79" s="35"/>
      <c r="I79" s="35"/>
      <c r="J79" s="35"/>
      <c r="K79" s="35"/>
      <c r="L79" s="35"/>
      <c r="M79" s="35"/>
      <c r="N79" s="35"/>
      <c r="O79" s="35"/>
      <c r="P79" s="35"/>
      <c r="Q79" s="43"/>
      <c r="R79" s="43"/>
      <c r="S79" s="43"/>
      <c r="T79" s="43"/>
      <c r="U79" s="35"/>
      <c r="V79" s="35"/>
      <c r="W79" s="35"/>
      <c r="X79" s="35"/>
      <c r="Y79" s="35"/>
      <c r="Z79" s="35"/>
      <c r="AA79" s="35"/>
      <c r="AB79" s="35"/>
      <c r="AC79" s="35"/>
      <c r="AD79" s="43"/>
      <c r="AE79" s="43"/>
      <c r="AF79" s="43"/>
      <c r="AG79" s="43"/>
      <c r="AH79" s="43"/>
      <c r="AI79" s="43"/>
      <c r="AJ79" s="35"/>
      <c r="AK79" s="35"/>
      <c r="AL79" s="35"/>
      <c r="AM79" s="35"/>
      <c r="AN79" s="35"/>
      <c r="AO79" s="35"/>
      <c r="AP79" s="43"/>
      <c r="AQ79" s="35"/>
      <c r="AR79" s="35"/>
    </row>
    <row r="80" spans="1:44" x14ac:dyDescent="0.2">
      <c r="A80" s="5"/>
      <c r="B80" s="35"/>
      <c r="C80" s="35"/>
      <c r="D80" s="35"/>
      <c r="E80" s="35"/>
      <c r="F80" s="35"/>
      <c r="G80" s="35"/>
      <c r="H80" s="35"/>
      <c r="I80" s="35"/>
      <c r="J80" s="35"/>
      <c r="K80" s="35"/>
      <c r="L80" s="35"/>
      <c r="M80" s="35"/>
      <c r="N80" s="35"/>
      <c r="O80" s="35"/>
      <c r="P80" s="35"/>
      <c r="Q80" s="43"/>
      <c r="R80" s="43"/>
      <c r="S80" s="43"/>
      <c r="T80" s="43"/>
      <c r="U80" s="35"/>
      <c r="V80" s="35"/>
      <c r="W80" s="35"/>
      <c r="X80" s="35"/>
      <c r="Y80" s="35"/>
      <c r="Z80" s="35"/>
      <c r="AA80" s="35"/>
      <c r="AB80" s="35"/>
      <c r="AC80" s="35"/>
      <c r="AD80" s="43"/>
      <c r="AE80" s="43"/>
      <c r="AF80" s="43"/>
      <c r="AG80" s="43"/>
      <c r="AH80" s="43"/>
      <c r="AI80" s="43"/>
      <c r="AJ80" s="35"/>
      <c r="AK80" s="35"/>
      <c r="AL80" s="35"/>
      <c r="AM80" s="35"/>
      <c r="AN80" s="35"/>
      <c r="AO80" s="35"/>
      <c r="AP80" s="43"/>
      <c r="AQ80" s="35"/>
      <c r="AR80" s="35"/>
    </row>
    <row r="81" spans="1:44" x14ac:dyDescent="0.2">
      <c r="A81" s="5"/>
      <c r="B81" s="35"/>
      <c r="C81" s="35"/>
      <c r="D81" s="35"/>
      <c r="E81" s="35"/>
      <c r="F81" s="35"/>
      <c r="G81" s="35"/>
      <c r="H81" s="35"/>
      <c r="I81" s="35"/>
      <c r="J81" s="35"/>
      <c r="K81" s="35"/>
      <c r="L81" s="35"/>
      <c r="M81" s="35"/>
      <c r="N81" s="35"/>
      <c r="O81" s="35"/>
      <c r="P81" s="35"/>
      <c r="Q81" s="43"/>
      <c r="R81" s="43"/>
      <c r="S81" s="43"/>
      <c r="T81" s="43"/>
      <c r="U81" s="35"/>
      <c r="V81" s="35"/>
      <c r="W81" s="35"/>
      <c r="X81" s="35"/>
      <c r="Y81" s="35"/>
      <c r="Z81" s="35"/>
      <c r="AA81" s="35"/>
      <c r="AB81" s="35"/>
      <c r="AC81" s="35"/>
      <c r="AD81" s="43"/>
      <c r="AE81" s="43"/>
      <c r="AF81" s="43"/>
      <c r="AG81" s="43"/>
      <c r="AH81" s="43"/>
      <c r="AI81" s="43"/>
      <c r="AJ81" s="35"/>
      <c r="AK81" s="35"/>
      <c r="AL81" s="35"/>
      <c r="AM81" s="35"/>
      <c r="AN81" s="35"/>
      <c r="AO81" s="35"/>
      <c r="AP81" s="43"/>
      <c r="AQ81" s="35"/>
      <c r="AR81" s="35"/>
    </row>
    <row r="82" spans="1:44" x14ac:dyDescent="0.2">
      <c r="A82" s="5"/>
      <c r="B82" s="35"/>
      <c r="C82" s="35"/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5"/>
      <c r="O82" s="35"/>
      <c r="P82" s="35"/>
      <c r="Q82" s="43"/>
      <c r="R82" s="43"/>
      <c r="S82" s="43"/>
      <c r="T82" s="43"/>
      <c r="U82" s="35"/>
      <c r="V82" s="35"/>
      <c r="W82" s="35"/>
      <c r="X82" s="35"/>
      <c r="Y82" s="35"/>
      <c r="Z82" s="35"/>
      <c r="AA82" s="35"/>
      <c r="AB82" s="35"/>
      <c r="AC82" s="35"/>
      <c r="AD82" s="43"/>
      <c r="AE82" s="43"/>
      <c r="AF82" s="43"/>
      <c r="AG82" s="43"/>
      <c r="AH82" s="43"/>
      <c r="AI82" s="43"/>
      <c r="AJ82" s="35"/>
      <c r="AK82" s="35"/>
      <c r="AL82" s="35"/>
      <c r="AM82" s="35"/>
      <c r="AN82" s="35"/>
      <c r="AO82" s="35"/>
      <c r="AP82" s="43"/>
      <c r="AQ82" s="35"/>
      <c r="AR82" s="35"/>
    </row>
    <row r="83" spans="1:44" x14ac:dyDescent="0.2">
      <c r="A83" s="5"/>
      <c r="B83" s="35"/>
      <c r="C83" s="35"/>
      <c r="D83" s="35"/>
      <c r="E83" s="35"/>
      <c r="F83" s="35"/>
      <c r="G83" s="35"/>
      <c r="H83" s="35"/>
      <c r="I83" s="35"/>
      <c r="J83" s="35"/>
      <c r="K83" s="35"/>
      <c r="L83" s="35"/>
      <c r="M83" s="35"/>
      <c r="N83" s="35"/>
      <c r="O83" s="35"/>
      <c r="P83" s="35"/>
      <c r="Q83" s="43"/>
      <c r="R83" s="43"/>
      <c r="S83" s="43"/>
      <c r="T83" s="43"/>
      <c r="U83" s="35"/>
      <c r="V83" s="35"/>
      <c r="W83" s="35"/>
      <c r="X83" s="35"/>
      <c r="Y83" s="35"/>
      <c r="Z83" s="35"/>
      <c r="AA83" s="35"/>
      <c r="AB83" s="35"/>
      <c r="AC83" s="35"/>
      <c r="AD83" s="43"/>
      <c r="AE83" s="43"/>
      <c r="AF83" s="43"/>
      <c r="AG83" s="43"/>
      <c r="AH83" s="43"/>
      <c r="AI83" s="43"/>
      <c r="AJ83" s="35"/>
      <c r="AK83" s="35"/>
      <c r="AL83" s="35"/>
      <c r="AM83" s="35"/>
      <c r="AN83" s="35"/>
      <c r="AO83" s="35"/>
      <c r="AP83" s="43"/>
      <c r="AQ83" s="35"/>
      <c r="AR83" s="35"/>
    </row>
    <row r="84" spans="1:44" x14ac:dyDescent="0.2">
      <c r="A84" s="5"/>
      <c r="B84" s="35"/>
      <c r="C84" s="35"/>
      <c r="D84" s="35"/>
      <c r="E84" s="35"/>
      <c r="F84" s="35"/>
      <c r="G84" s="35"/>
      <c r="H84" s="35"/>
      <c r="I84" s="35"/>
      <c r="J84" s="35"/>
      <c r="K84" s="35"/>
      <c r="L84" s="35"/>
      <c r="M84" s="35"/>
      <c r="N84" s="35"/>
      <c r="O84" s="35"/>
      <c r="P84" s="35"/>
      <c r="Q84" s="43"/>
      <c r="R84" s="43"/>
      <c r="S84" s="43"/>
      <c r="T84" s="43"/>
      <c r="U84" s="35"/>
      <c r="V84" s="35"/>
      <c r="W84" s="35"/>
      <c r="X84" s="35"/>
      <c r="Y84" s="35"/>
      <c r="Z84" s="35"/>
      <c r="AA84" s="35"/>
      <c r="AB84" s="35"/>
      <c r="AC84" s="35"/>
      <c r="AD84" s="43"/>
      <c r="AE84" s="43"/>
      <c r="AF84" s="43"/>
      <c r="AG84" s="43"/>
      <c r="AH84" s="43"/>
      <c r="AI84" s="43"/>
      <c r="AJ84" s="35"/>
      <c r="AK84" s="35"/>
      <c r="AL84" s="35"/>
      <c r="AM84" s="35"/>
      <c r="AN84" s="35"/>
      <c r="AO84" s="35"/>
      <c r="AP84" s="43"/>
      <c r="AQ84" s="35"/>
      <c r="AR84" s="35"/>
    </row>
    <row r="85" spans="1:44" x14ac:dyDescent="0.2">
      <c r="A85" s="5"/>
      <c r="B85" s="35"/>
      <c r="C85" s="35"/>
      <c r="D85" s="35"/>
      <c r="E85" s="35"/>
      <c r="F85" s="35"/>
      <c r="G85" s="35"/>
      <c r="H85" s="35"/>
      <c r="I85" s="35"/>
      <c r="J85" s="35"/>
      <c r="K85" s="35"/>
      <c r="L85" s="35"/>
      <c r="M85" s="35"/>
      <c r="N85" s="35"/>
      <c r="O85" s="35"/>
      <c r="P85" s="35"/>
      <c r="Q85" s="43"/>
      <c r="R85" s="43"/>
      <c r="S85" s="43"/>
      <c r="T85" s="43"/>
      <c r="U85" s="35"/>
      <c r="V85" s="35"/>
      <c r="W85" s="35"/>
      <c r="X85" s="35"/>
      <c r="Y85" s="35"/>
      <c r="Z85" s="35"/>
      <c r="AA85" s="35"/>
      <c r="AB85" s="35"/>
      <c r="AC85" s="35"/>
      <c r="AD85" s="43"/>
      <c r="AE85" s="43"/>
      <c r="AF85" s="43"/>
      <c r="AG85" s="43"/>
      <c r="AH85" s="43"/>
      <c r="AI85" s="43"/>
      <c r="AJ85" s="35"/>
      <c r="AK85" s="35"/>
      <c r="AL85" s="35"/>
      <c r="AM85" s="35"/>
      <c r="AN85" s="35"/>
      <c r="AO85" s="35"/>
      <c r="AP85" s="43"/>
      <c r="AQ85" s="35"/>
      <c r="AR85" s="35"/>
    </row>
    <row r="86" spans="1:44" x14ac:dyDescent="0.2">
      <c r="A86" s="5"/>
      <c r="B86" s="35"/>
      <c r="C86" s="35"/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43"/>
      <c r="R86" s="43"/>
      <c r="S86" s="43"/>
      <c r="T86" s="43"/>
      <c r="U86" s="35"/>
      <c r="V86" s="35"/>
      <c r="W86" s="35"/>
      <c r="X86" s="35"/>
      <c r="Y86" s="35"/>
      <c r="Z86" s="35"/>
      <c r="AA86" s="35"/>
      <c r="AB86" s="35"/>
      <c r="AC86" s="35"/>
      <c r="AD86" s="43"/>
      <c r="AE86" s="43"/>
      <c r="AF86" s="43"/>
      <c r="AG86" s="43"/>
      <c r="AH86" s="43"/>
      <c r="AI86" s="43"/>
      <c r="AJ86" s="35"/>
      <c r="AK86" s="35"/>
      <c r="AL86" s="35"/>
      <c r="AM86" s="35"/>
      <c r="AN86" s="35"/>
      <c r="AO86" s="35"/>
      <c r="AP86" s="43"/>
      <c r="AQ86" s="35"/>
      <c r="AR86" s="35"/>
    </row>
    <row r="87" spans="1:44" x14ac:dyDescent="0.2">
      <c r="A87" s="5"/>
      <c r="B87" s="35"/>
      <c r="C87" s="35"/>
      <c r="D87" s="35"/>
      <c r="E87" s="35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43"/>
      <c r="R87" s="43"/>
      <c r="S87" s="43"/>
      <c r="T87" s="43"/>
      <c r="U87" s="35"/>
      <c r="V87" s="35"/>
      <c r="W87" s="35"/>
      <c r="X87" s="35"/>
      <c r="Y87" s="35"/>
      <c r="Z87" s="35"/>
      <c r="AA87" s="35"/>
      <c r="AB87" s="35"/>
      <c r="AC87" s="35"/>
      <c r="AD87" s="43"/>
      <c r="AE87" s="43"/>
      <c r="AF87" s="43"/>
      <c r="AG87" s="43"/>
      <c r="AH87" s="43"/>
      <c r="AI87" s="43"/>
      <c r="AJ87" s="35"/>
      <c r="AK87" s="35"/>
      <c r="AL87" s="35"/>
      <c r="AM87" s="35"/>
      <c r="AN87" s="35"/>
      <c r="AO87" s="35"/>
      <c r="AP87" s="43"/>
      <c r="AQ87" s="35"/>
      <c r="AR87" s="35"/>
    </row>
    <row r="88" spans="1:44" x14ac:dyDescent="0.2">
      <c r="A88" s="5"/>
      <c r="B88" s="35"/>
      <c r="C88" s="35"/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43"/>
      <c r="R88" s="43"/>
      <c r="S88" s="43"/>
      <c r="T88" s="43"/>
      <c r="U88" s="35"/>
      <c r="V88" s="35"/>
      <c r="W88" s="35"/>
      <c r="X88" s="35"/>
      <c r="Y88" s="35"/>
      <c r="Z88" s="35"/>
      <c r="AA88" s="35"/>
      <c r="AB88" s="35"/>
      <c r="AC88" s="35"/>
      <c r="AD88" s="43"/>
      <c r="AE88" s="43"/>
      <c r="AF88" s="43"/>
      <c r="AG88" s="43"/>
      <c r="AH88" s="43"/>
      <c r="AI88" s="43"/>
      <c r="AJ88" s="35"/>
      <c r="AK88" s="35"/>
      <c r="AL88" s="35"/>
      <c r="AM88" s="35"/>
      <c r="AN88" s="35"/>
      <c r="AO88" s="35"/>
      <c r="AP88" s="43"/>
      <c r="AQ88" s="35"/>
      <c r="AR88" s="35"/>
    </row>
    <row r="89" spans="1:44" x14ac:dyDescent="0.2">
      <c r="A89" s="5"/>
      <c r="B89" s="35"/>
      <c r="C89" s="35"/>
      <c r="D89" s="35"/>
      <c r="E89" s="35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43"/>
      <c r="R89" s="43"/>
      <c r="S89" s="43"/>
      <c r="T89" s="43"/>
      <c r="U89" s="35"/>
      <c r="V89" s="35"/>
      <c r="W89" s="35"/>
      <c r="X89" s="35"/>
      <c r="Y89" s="35"/>
      <c r="Z89" s="35"/>
      <c r="AA89" s="35"/>
      <c r="AB89" s="35"/>
      <c r="AC89" s="35"/>
      <c r="AD89" s="43"/>
      <c r="AE89" s="43"/>
      <c r="AF89" s="43"/>
      <c r="AG89" s="43"/>
      <c r="AH89" s="43"/>
      <c r="AI89" s="43"/>
      <c r="AJ89" s="35"/>
      <c r="AK89" s="35"/>
      <c r="AL89" s="35"/>
      <c r="AM89" s="35"/>
      <c r="AN89" s="35"/>
      <c r="AO89" s="35"/>
      <c r="AP89" s="43"/>
      <c r="AQ89" s="35"/>
      <c r="AR89" s="35"/>
    </row>
    <row r="90" spans="1:44" x14ac:dyDescent="0.2">
      <c r="A90" s="5"/>
      <c r="B90" s="35"/>
      <c r="C90" s="35"/>
      <c r="D90" s="35"/>
      <c r="E90" s="35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43"/>
      <c r="R90" s="43"/>
      <c r="S90" s="43"/>
      <c r="T90" s="43"/>
      <c r="U90" s="35"/>
      <c r="V90" s="35"/>
      <c r="W90" s="35"/>
      <c r="X90" s="35"/>
      <c r="Y90" s="35"/>
      <c r="Z90" s="35"/>
      <c r="AA90" s="35"/>
      <c r="AB90" s="35"/>
      <c r="AC90" s="35"/>
      <c r="AD90" s="43"/>
      <c r="AE90" s="43"/>
      <c r="AF90" s="43"/>
      <c r="AG90" s="43"/>
      <c r="AH90" s="43"/>
      <c r="AI90" s="43"/>
      <c r="AJ90" s="35"/>
      <c r="AK90" s="35"/>
      <c r="AL90" s="35"/>
      <c r="AM90" s="35"/>
      <c r="AN90" s="35"/>
      <c r="AO90" s="35"/>
      <c r="AP90" s="43"/>
      <c r="AQ90" s="35"/>
      <c r="AR90" s="35"/>
    </row>
    <row r="91" spans="1:44" x14ac:dyDescent="0.2">
      <c r="A91" s="5"/>
      <c r="B91" s="35"/>
      <c r="C91" s="35"/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43"/>
      <c r="R91" s="43"/>
      <c r="S91" s="43"/>
      <c r="T91" s="43"/>
      <c r="U91" s="35"/>
      <c r="V91" s="35"/>
      <c r="W91" s="35"/>
      <c r="X91" s="35"/>
      <c r="Y91" s="35"/>
      <c r="Z91" s="35"/>
      <c r="AA91" s="35"/>
      <c r="AB91" s="35"/>
      <c r="AC91" s="35"/>
      <c r="AD91" s="43"/>
      <c r="AE91" s="43"/>
      <c r="AF91" s="43"/>
      <c r="AG91" s="43"/>
      <c r="AH91" s="43"/>
      <c r="AI91" s="43"/>
      <c r="AJ91" s="35"/>
      <c r="AK91" s="35"/>
      <c r="AL91" s="35"/>
      <c r="AM91" s="35"/>
      <c r="AN91" s="35"/>
      <c r="AO91" s="35"/>
      <c r="AP91" s="43"/>
      <c r="AQ91" s="35"/>
      <c r="AR91" s="35"/>
    </row>
    <row r="92" spans="1:44" x14ac:dyDescent="0.2">
      <c r="A92" s="5"/>
      <c r="B92" s="35"/>
      <c r="C92" s="35"/>
      <c r="D92" s="35"/>
      <c r="E92" s="35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43"/>
      <c r="R92" s="43"/>
      <c r="S92" s="43"/>
      <c r="T92" s="43"/>
      <c r="U92" s="35"/>
      <c r="V92" s="35"/>
      <c r="W92" s="35"/>
      <c r="X92" s="35"/>
      <c r="Y92" s="35"/>
      <c r="Z92" s="35"/>
      <c r="AA92" s="35"/>
      <c r="AB92" s="35"/>
      <c r="AC92" s="35"/>
      <c r="AD92" s="43"/>
      <c r="AE92" s="43"/>
      <c r="AF92" s="43"/>
      <c r="AG92" s="43"/>
      <c r="AH92" s="43"/>
      <c r="AI92" s="43"/>
      <c r="AJ92" s="35"/>
      <c r="AK92" s="35"/>
      <c r="AL92" s="35"/>
      <c r="AM92" s="35"/>
      <c r="AN92" s="35"/>
      <c r="AO92" s="35"/>
      <c r="AP92" s="43"/>
      <c r="AQ92" s="35"/>
      <c r="AR92" s="35"/>
    </row>
    <row r="93" spans="1:44" x14ac:dyDescent="0.2">
      <c r="A93" s="5"/>
      <c r="B93" s="35"/>
      <c r="C93" s="35"/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43"/>
      <c r="R93" s="43"/>
      <c r="S93" s="43"/>
      <c r="T93" s="43"/>
      <c r="U93" s="35"/>
      <c r="V93" s="35"/>
      <c r="W93" s="35"/>
      <c r="X93" s="35"/>
      <c r="Y93" s="35"/>
      <c r="Z93" s="35"/>
      <c r="AA93" s="35"/>
      <c r="AB93" s="35"/>
      <c r="AC93" s="35"/>
      <c r="AD93" s="43"/>
      <c r="AE93" s="43"/>
      <c r="AF93" s="43"/>
      <c r="AG93" s="43"/>
      <c r="AH93" s="43"/>
      <c r="AI93" s="43"/>
      <c r="AJ93" s="35"/>
      <c r="AK93" s="35"/>
      <c r="AL93" s="35"/>
      <c r="AM93" s="35"/>
      <c r="AN93" s="35"/>
      <c r="AO93" s="35"/>
      <c r="AP93" s="43"/>
      <c r="AQ93" s="35"/>
      <c r="AR93" s="35"/>
    </row>
    <row r="94" spans="1:44" x14ac:dyDescent="0.2">
      <c r="A94" s="5"/>
      <c r="B94" s="35"/>
      <c r="C94" s="35"/>
      <c r="D94" s="35"/>
      <c r="E94" s="35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43"/>
      <c r="R94" s="43"/>
      <c r="S94" s="43"/>
      <c r="T94" s="43"/>
      <c r="U94" s="35"/>
      <c r="V94" s="35"/>
      <c r="W94" s="35"/>
      <c r="X94" s="35"/>
      <c r="Y94" s="35"/>
      <c r="Z94" s="35"/>
      <c r="AA94" s="35"/>
      <c r="AB94" s="35"/>
      <c r="AC94" s="35"/>
      <c r="AD94" s="43"/>
      <c r="AE94" s="43"/>
      <c r="AF94" s="43"/>
      <c r="AG94" s="43"/>
      <c r="AH94" s="43"/>
      <c r="AI94" s="43"/>
      <c r="AJ94" s="35"/>
      <c r="AK94" s="35"/>
      <c r="AL94" s="35"/>
      <c r="AM94" s="35"/>
      <c r="AN94" s="35"/>
      <c r="AO94" s="35"/>
      <c r="AP94" s="43"/>
      <c r="AQ94" s="35"/>
      <c r="AR94" s="35"/>
    </row>
    <row r="95" spans="1:44" x14ac:dyDescent="0.2">
      <c r="A95" s="5"/>
      <c r="B95" s="35"/>
      <c r="C95" s="35"/>
      <c r="D95" s="35"/>
      <c r="E95" s="35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43"/>
      <c r="R95" s="43"/>
      <c r="S95" s="43"/>
      <c r="T95" s="43"/>
      <c r="U95" s="35"/>
      <c r="V95" s="35"/>
      <c r="W95" s="35"/>
      <c r="X95" s="35"/>
      <c r="Y95" s="35"/>
      <c r="Z95" s="35"/>
      <c r="AA95" s="35"/>
      <c r="AB95" s="35"/>
      <c r="AC95" s="35"/>
      <c r="AD95" s="43"/>
      <c r="AE95" s="43"/>
      <c r="AF95" s="43"/>
      <c r="AG95" s="43"/>
      <c r="AH95" s="43"/>
      <c r="AI95" s="43"/>
      <c r="AJ95" s="35"/>
      <c r="AK95" s="35"/>
      <c r="AL95" s="35"/>
      <c r="AM95" s="35"/>
      <c r="AN95" s="35"/>
      <c r="AO95" s="35"/>
      <c r="AP95" s="43"/>
      <c r="AQ95" s="35"/>
      <c r="AR95" s="35"/>
    </row>
    <row r="96" spans="1:44" x14ac:dyDescent="0.2">
      <c r="A96" s="5"/>
      <c r="B96" s="35"/>
      <c r="C96" s="35"/>
      <c r="D96" s="35"/>
      <c r="E96" s="35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43"/>
      <c r="R96" s="43"/>
      <c r="S96" s="43"/>
      <c r="T96" s="43"/>
      <c r="U96" s="35"/>
      <c r="V96" s="35"/>
      <c r="W96" s="35"/>
      <c r="X96" s="35"/>
      <c r="Y96" s="35"/>
      <c r="Z96" s="35"/>
      <c r="AA96" s="35"/>
      <c r="AB96" s="35"/>
      <c r="AC96" s="35"/>
      <c r="AD96" s="43"/>
      <c r="AE96" s="43"/>
      <c r="AF96" s="43"/>
      <c r="AG96" s="43"/>
      <c r="AH96" s="43"/>
      <c r="AI96" s="43"/>
      <c r="AJ96" s="35"/>
      <c r="AK96" s="35"/>
      <c r="AL96" s="35"/>
      <c r="AM96" s="35"/>
      <c r="AN96" s="35"/>
      <c r="AO96" s="35"/>
      <c r="AP96" s="43"/>
      <c r="AQ96" s="35"/>
      <c r="AR96" s="35"/>
    </row>
    <row r="97" spans="1:44" x14ac:dyDescent="0.2">
      <c r="A97" s="5"/>
      <c r="B97" s="35"/>
      <c r="C97" s="35"/>
      <c r="D97" s="35"/>
      <c r="E97" s="35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43"/>
      <c r="R97" s="43"/>
      <c r="S97" s="43"/>
      <c r="T97" s="43"/>
      <c r="U97" s="35"/>
      <c r="V97" s="35"/>
      <c r="W97" s="35"/>
      <c r="X97" s="35"/>
      <c r="Y97" s="35"/>
      <c r="Z97" s="35"/>
      <c r="AA97" s="35"/>
      <c r="AB97" s="35"/>
      <c r="AC97" s="35"/>
      <c r="AD97" s="43"/>
      <c r="AE97" s="43"/>
      <c r="AF97" s="43"/>
      <c r="AG97" s="43"/>
      <c r="AH97" s="43"/>
      <c r="AI97" s="43"/>
      <c r="AJ97" s="35"/>
      <c r="AK97" s="35"/>
      <c r="AL97" s="35"/>
      <c r="AM97" s="35"/>
      <c r="AN97" s="35"/>
      <c r="AO97" s="35"/>
      <c r="AP97" s="43"/>
      <c r="AQ97" s="35"/>
      <c r="AR97" s="35"/>
    </row>
    <row r="98" spans="1:44" x14ac:dyDescent="0.2">
      <c r="A98" s="5"/>
      <c r="B98" s="35"/>
      <c r="C98" s="35"/>
      <c r="D98" s="35"/>
      <c r="E98" s="35"/>
      <c r="F98" s="35"/>
      <c r="G98" s="35"/>
      <c r="H98" s="35"/>
      <c r="I98" s="35"/>
      <c r="J98" s="35"/>
      <c r="K98" s="35"/>
      <c r="L98" s="35"/>
      <c r="M98" s="35"/>
      <c r="N98" s="35"/>
      <c r="O98" s="35"/>
      <c r="P98" s="35"/>
      <c r="Q98" s="43"/>
      <c r="R98" s="43"/>
      <c r="S98" s="43"/>
      <c r="T98" s="43"/>
      <c r="U98" s="35"/>
      <c r="V98" s="35"/>
      <c r="W98" s="35"/>
      <c r="X98" s="35"/>
      <c r="Y98" s="35"/>
      <c r="Z98" s="35"/>
      <c r="AA98" s="35"/>
      <c r="AB98" s="35"/>
      <c r="AC98" s="35"/>
      <c r="AD98" s="43"/>
      <c r="AE98" s="43"/>
      <c r="AF98" s="43"/>
      <c r="AG98" s="43"/>
      <c r="AH98" s="43"/>
      <c r="AI98" s="43"/>
      <c r="AJ98" s="35"/>
      <c r="AK98" s="35"/>
      <c r="AL98" s="35"/>
      <c r="AM98" s="35"/>
      <c r="AN98" s="35"/>
      <c r="AO98" s="35"/>
      <c r="AP98" s="43"/>
      <c r="AQ98" s="35"/>
      <c r="AR98" s="35"/>
    </row>
    <row r="99" spans="1:44" x14ac:dyDescent="0.2">
      <c r="A99" s="5"/>
      <c r="B99" s="35"/>
      <c r="C99" s="35"/>
      <c r="D99" s="35"/>
      <c r="E99" s="35"/>
      <c r="F99" s="35"/>
      <c r="G99" s="35"/>
      <c r="H99" s="35"/>
      <c r="I99" s="35"/>
      <c r="J99" s="35"/>
      <c r="K99" s="35"/>
      <c r="L99" s="35"/>
      <c r="M99" s="35"/>
      <c r="N99" s="35"/>
      <c r="O99" s="35"/>
      <c r="P99" s="35"/>
      <c r="Q99" s="43"/>
      <c r="R99" s="43"/>
      <c r="S99" s="43"/>
      <c r="T99" s="43"/>
      <c r="U99" s="35"/>
      <c r="V99" s="35"/>
      <c r="W99" s="35"/>
      <c r="X99" s="35"/>
      <c r="Y99" s="35"/>
      <c r="Z99" s="35"/>
      <c r="AA99" s="35"/>
      <c r="AB99" s="35"/>
      <c r="AC99" s="35"/>
      <c r="AD99" s="43"/>
      <c r="AE99" s="43"/>
      <c r="AF99" s="43"/>
      <c r="AG99" s="43"/>
      <c r="AH99" s="43"/>
      <c r="AI99" s="43"/>
      <c r="AJ99" s="35"/>
      <c r="AK99" s="35"/>
      <c r="AL99" s="35"/>
      <c r="AM99" s="35"/>
      <c r="AN99" s="35"/>
      <c r="AO99" s="35"/>
      <c r="AP99" s="43"/>
      <c r="AQ99" s="35"/>
      <c r="AR99" s="35"/>
    </row>
    <row r="100" spans="1:44" x14ac:dyDescent="0.2">
      <c r="A100" s="5"/>
      <c r="B100" s="35"/>
      <c r="C100" s="35"/>
      <c r="D100" s="35"/>
      <c r="E100" s="35"/>
      <c r="F100" s="35"/>
      <c r="G100" s="35"/>
      <c r="H100" s="35"/>
      <c r="I100" s="35"/>
      <c r="J100" s="35"/>
      <c r="K100" s="35"/>
      <c r="L100" s="35"/>
      <c r="M100" s="35"/>
      <c r="N100" s="35"/>
      <c r="O100" s="35"/>
      <c r="P100" s="35"/>
      <c r="Q100" s="43"/>
      <c r="R100" s="43"/>
      <c r="S100" s="43"/>
      <c r="T100" s="43"/>
      <c r="U100" s="35"/>
      <c r="V100" s="35"/>
      <c r="W100" s="35"/>
      <c r="X100" s="35"/>
      <c r="Y100" s="35"/>
      <c r="Z100" s="35"/>
      <c r="AA100" s="35"/>
      <c r="AB100" s="35"/>
      <c r="AC100" s="35"/>
      <c r="AD100" s="43"/>
      <c r="AE100" s="43"/>
      <c r="AF100" s="43"/>
      <c r="AG100" s="43"/>
      <c r="AH100" s="43"/>
      <c r="AI100" s="43"/>
      <c r="AJ100" s="35"/>
      <c r="AK100" s="35"/>
      <c r="AL100" s="35"/>
      <c r="AM100" s="35"/>
      <c r="AN100" s="35"/>
      <c r="AO100" s="35"/>
      <c r="AP100" s="43"/>
      <c r="AQ100" s="35"/>
      <c r="AR100" s="35"/>
    </row>
    <row r="101" spans="1:44" x14ac:dyDescent="0.2">
      <c r="A101" s="5"/>
      <c r="B101" s="35"/>
      <c r="C101" s="35"/>
      <c r="D101" s="35"/>
      <c r="E101" s="35"/>
      <c r="F101" s="35"/>
      <c r="G101" s="35"/>
      <c r="H101" s="35"/>
      <c r="I101" s="35"/>
      <c r="J101" s="35"/>
      <c r="K101" s="35"/>
      <c r="L101" s="35"/>
      <c r="M101" s="35"/>
      <c r="N101" s="35"/>
      <c r="O101" s="35"/>
      <c r="P101" s="35"/>
      <c r="Q101" s="43"/>
      <c r="R101" s="43"/>
      <c r="S101" s="43"/>
      <c r="T101" s="43"/>
      <c r="U101" s="35"/>
      <c r="V101" s="35"/>
      <c r="W101" s="35"/>
      <c r="X101" s="35"/>
      <c r="Y101" s="35"/>
      <c r="Z101" s="35"/>
      <c r="AA101" s="35"/>
      <c r="AB101" s="35"/>
      <c r="AC101" s="35"/>
      <c r="AD101" s="43"/>
      <c r="AE101" s="43"/>
      <c r="AF101" s="43"/>
      <c r="AG101" s="43"/>
      <c r="AH101" s="43"/>
      <c r="AI101" s="43"/>
      <c r="AJ101" s="35"/>
      <c r="AK101" s="35"/>
      <c r="AL101" s="35"/>
      <c r="AM101" s="35"/>
      <c r="AN101" s="35"/>
      <c r="AO101" s="35"/>
      <c r="AP101" s="43"/>
      <c r="AQ101" s="35"/>
      <c r="AR101" s="35"/>
    </row>
    <row r="102" spans="1:44" x14ac:dyDescent="0.2">
      <c r="A102" s="5"/>
      <c r="B102" s="35"/>
      <c r="C102" s="35"/>
      <c r="D102" s="35"/>
      <c r="E102" s="35"/>
      <c r="F102" s="35"/>
      <c r="G102" s="35"/>
      <c r="H102" s="35"/>
      <c r="I102" s="35"/>
      <c r="J102" s="35"/>
      <c r="K102" s="35"/>
      <c r="L102" s="35"/>
      <c r="M102" s="35"/>
      <c r="N102" s="35"/>
      <c r="O102" s="35"/>
      <c r="P102" s="35"/>
      <c r="Q102" s="43"/>
      <c r="R102" s="43"/>
      <c r="S102" s="43"/>
      <c r="T102" s="43"/>
      <c r="U102" s="35"/>
      <c r="V102" s="35"/>
      <c r="W102" s="35"/>
      <c r="X102" s="35"/>
      <c r="Y102" s="35"/>
      <c r="Z102" s="35"/>
      <c r="AA102" s="35"/>
      <c r="AB102" s="35"/>
      <c r="AC102" s="35"/>
      <c r="AD102" s="43"/>
      <c r="AE102" s="43"/>
      <c r="AF102" s="43"/>
      <c r="AG102" s="43"/>
      <c r="AH102" s="43"/>
      <c r="AI102" s="43"/>
      <c r="AJ102" s="35"/>
      <c r="AK102" s="35"/>
      <c r="AL102" s="35"/>
      <c r="AM102" s="35"/>
      <c r="AN102" s="35"/>
      <c r="AO102" s="35"/>
      <c r="AP102" s="43"/>
      <c r="AQ102" s="35"/>
      <c r="AR102" s="35"/>
    </row>
    <row r="103" spans="1:44" x14ac:dyDescent="0.2">
      <c r="A103" s="5"/>
      <c r="B103" s="35"/>
      <c r="C103" s="35"/>
      <c r="D103" s="35"/>
      <c r="E103" s="35"/>
      <c r="F103" s="35"/>
      <c r="G103" s="35"/>
      <c r="H103" s="35"/>
      <c r="I103" s="35"/>
      <c r="J103" s="35"/>
      <c r="K103" s="35"/>
      <c r="L103" s="35"/>
      <c r="M103" s="35"/>
      <c r="N103" s="35"/>
      <c r="O103" s="35"/>
      <c r="P103" s="35"/>
      <c r="Q103" s="43"/>
      <c r="R103" s="43"/>
      <c r="S103" s="43"/>
      <c r="T103" s="43"/>
      <c r="U103" s="35"/>
      <c r="V103" s="35"/>
      <c r="W103" s="35"/>
      <c r="X103" s="35"/>
      <c r="Y103" s="35"/>
      <c r="Z103" s="35"/>
      <c r="AA103" s="35"/>
      <c r="AB103" s="35"/>
      <c r="AC103" s="35"/>
      <c r="AD103" s="43"/>
      <c r="AE103" s="43"/>
      <c r="AF103" s="43"/>
      <c r="AG103" s="43"/>
      <c r="AH103" s="43"/>
      <c r="AI103" s="43"/>
      <c r="AJ103" s="35"/>
      <c r="AK103" s="35"/>
      <c r="AL103" s="35"/>
      <c r="AM103" s="35"/>
      <c r="AN103" s="35"/>
      <c r="AO103" s="35"/>
      <c r="AP103" s="43"/>
      <c r="AQ103" s="35"/>
      <c r="AR103" s="35"/>
    </row>
    <row r="104" spans="1:44" x14ac:dyDescent="0.2">
      <c r="A104" s="5"/>
      <c r="B104" s="35"/>
      <c r="C104" s="35"/>
      <c r="D104" s="35"/>
      <c r="E104" s="35"/>
      <c r="F104" s="35"/>
      <c r="G104" s="35"/>
      <c r="H104" s="35"/>
      <c r="I104" s="35"/>
      <c r="J104" s="35"/>
      <c r="K104" s="35"/>
      <c r="L104" s="35"/>
      <c r="M104" s="35"/>
      <c r="N104" s="35"/>
      <c r="O104" s="35"/>
      <c r="P104" s="35"/>
      <c r="Q104" s="43"/>
      <c r="R104" s="43"/>
      <c r="S104" s="43"/>
      <c r="T104" s="43"/>
      <c r="U104" s="35"/>
      <c r="V104" s="35"/>
      <c r="W104" s="35"/>
      <c r="X104" s="35"/>
      <c r="Y104" s="35"/>
      <c r="Z104" s="35"/>
      <c r="AA104" s="35"/>
      <c r="AB104" s="35"/>
      <c r="AC104" s="35"/>
      <c r="AD104" s="43"/>
      <c r="AE104" s="43"/>
      <c r="AF104" s="43"/>
      <c r="AG104" s="43"/>
      <c r="AH104" s="43"/>
      <c r="AI104" s="43"/>
      <c r="AJ104" s="35"/>
      <c r="AK104" s="35"/>
      <c r="AL104" s="35"/>
      <c r="AM104" s="35"/>
      <c r="AN104" s="35"/>
      <c r="AO104" s="35"/>
      <c r="AP104" s="43"/>
      <c r="AQ104" s="35"/>
      <c r="AR104" s="35"/>
    </row>
    <row r="105" spans="1:44" x14ac:dyDescent="0.2">
      <c r="A105" s="5"/>
      <c r="B105" s="35"/>
      <c r="C105" s="35"/>
      <c r="D105" s="35"/>
      <c r="E105" s="35"/>
      <c r="F105" s="35"/>
      <c r="G105" s="35"/>
      <c r="H105" s="35"/>
      <c r="I105" s="35"/>
      <c r="J105" s="35"/>
      <c r="K105" s="35"/>
      <c r="L105" s="35"/>
      <c r="M105" s="35"/>
      <c r="N105" s="35"/>
      <c r="O105" s="35"/>
      <c r="P105" s="35"/>
      <c r="Q105" s="43"/>
      <c r="R105" s="43"/>
      <c r="S105" s="43"/>
      <c r="T105" s="43"/>
      <c r="U105" s="35"/>
      <c r="V105" s="35"/>
      <c r="W105" s="35"/>
      <c r="X105" s="35"/>
      <c r="Y105" s="35"/>
      <c r="Z105" s="35"/>
      <c r="AA105" s="35"/>
      <c r="AB105" s="35"/>
      <c r="AC105" s="35"/>
      <c r="AD105" s="43"/>
      <c r="AE105" s="43"/>
      <c r="AF105" s="43"/>
      <c r="AG105" s="43"/>
      <c r="AH105" s="43"/>
      <c r="AI105" s="43"/>
      <c r="AJ105" s="35"/>
      <c r="AK105" s="35"/>
      <c r="AL105" s="35"/>
      <c r="AM105" s="35"/>
      <c r="AN105" s="35"/>
      <c r="AO105" s="35"/>
      <c r="AP105" s="43"/>
      <c r="AQ105" s="35"/>
      <c r="AR105" s="35"/>
    </row>
    <row r="106" spans="1:44" x14ac:dyDescent="0.2">
      <c r="A106" s="5"/>
      <c r="B106" s="35"/>
      <c r="C106" s="35"/>
      <c r="D106" s="35"/>
      <c r="E106" s="35"/>
      <c r="F106" s="35"/>
      <c r="G106" s="35"/>
      <c r="H106" s="35"/>
      <c r="I106" s="35"/>
      <c r="J106" s="35"/>
      <c r="K106" s="35"/>
      <c r="L106" s="35"/>
      <c r="M106" s="35"/>
      <c r="N106" s="35"/>
      <c r="O106" s="35"/>
      <c r="P106" s="35"/>
      <c r="Q106" s="43"/>
      <c r="R106" s="43"/>
      <c r="S106" s="43"/>
      <c r="T106" s="43"/>
      <c r="U106" s="35"/>
      <c r="V106" s="35"/>
      <c r="W106" s="35"/>
      <c r="X106" s="35"/>
      <c r="Y106" s="35"/>
      <c r="Z106" s="35"/>
      <c r="AA106" s="35"/>
      <c r="AB106" s="35"/>
      <c r="AC106" s="35"/>
      <c r="AD106" s="43"/>
      <c r="AE106" s="43"/>
      <c r="AF106" s="43"/>
      <c r="AG106" s="43"/>
      <c r="AH106" s="43"/>
      <c r="AI106" s="43"/>
      <c r="AJ106" s="35"/>
      <c r="AK106" s="35"/>
      <c r="AL106" s="35"/>
      <c r="AM106" s="35"/>
      <c r="AN106" s="35"/>
      <c r="AO106" s="35"/>
      <c r="AP106" s="43"/>
      <c r="AQ106" s="35"/>
      <c r="AR106" s="35"/>
    </row>
    <row r="107" spans="1:44" x14ac:dyDescent="0.2">
      <c r="A107" s="5"/>
      <c r="B107" s="35"/>
      <c r="C107" s="35"/>
      <c r="D107" s="35"/>
      <c r="E107" s="35"/>
      <c r="F107" s="35"/>
      <c r="G107" s="35"/>
      <c r="H107" s="35"/>
      <c r="I107" s="35"/>
      <c r="J107" s="35"/>
      <c r="K107" s="35"/>
      <c r="L107" s="35"/>
      <c r="M107" s="35"/>
      <c r="N107" s="35"/>
      <c r="O107" s="35"/>
      <c r="P107" s="35"/>
      <c r="Q107" s="43"/>
      <c r="R107" s="43"/>
      <c r="S107" s="43"/>
      <c r="T107" s="43"/>
      <c r="U107" s="35"/>
      <c r="V107" s="35"/>
      <c r="W107" s="35"/>
      <c r="X107" s="35"/>
      <c r="Y107" s="35"/>
      <c r="Z107" s="35"/>
      <c r="AA107" s="35"/>
      <c r="AB107" s="35"/>
      <c r="AC107" s="35"/>
      <c r="AD107" s="43"/>
      <c r="AE107" s="43"/>
      <c r="AF107" s="43"/>
      <c r="AG107" s="43"/>
      <c r="AH107" s="43"/>
      <c r="AI107" s="43"/>
      <c r="AJ107" s="35"/>
      <c r="AK107" s="35"/>
      <c r="AL107" s="35"/>
      <c r="AM107" s="35"/>
      <c r="AN107" s="35"/>
      <c r="AO107" s="35"/>
      <c r="AP107" s="43"/>
      <c r="AQ107" s="35"/>
      <c r="AR107" s="35"/>
    </row>
    <row r="108" spans="1:44" x14ac:dyDescent="0.2">
      <c r="A108" s="5"/>
      <c r="B108" s="35"/>
      <c r="C108" s="35"/>
      <c r="D108" s="35"/>
      <c r="E108" s="35"/>
      <c r="F108" s="35"/>
      <c r="G108" s="35"/>
      <c r="H108" s="35"/>
      <c r="I108" s="35"/>
      <c r="J108" s="35"/>
      <c r="K108" s="35"/>
      <c r="L108" s="35"/>
      <c r="M108" s="35"/>
      <c r="N108" s="35"/>
      <c r="O108" s="35"/>
      <c r="P108" s="35"/>
      <c r="Q108" s="43"/>
      <c r="R108" s="43"/>
      <c r="S108" s="43"/>
      <c r="T108" s="43"/>
      <c r="U108" s="35"/>
      <c r="V108" s="35"/>
      <c r="W108" s="35"/>
      <c r="X108" s="35"/>
      <c r="Y108" s="35"/>
      <c r="Z108" s="35"/>
      <c r="AA108" s="35"/>
      <c r="AB108" s="35"/>
      <c r="AC108" s="35"/>
      <c r="AD108" s="43"/>
      <c r="AE108" s="43"/>
      <c r="AF108" s="43"/>
      <c r="AG108" s="43"/>
      <c r="AH108" s="43"/>
      <c r="AI108" s="43"/>
      <c r="AJ108" s="35"/>
      <c r="AK108" s="35"/>
      <c r="AL108" s="35"/>
      <c r="AM108" s="35"/>
      <c r="AN108" s="35"/>
      <c r="AO108" s="35"/>
      <c r="AP108" s="43"/>
      <c r="AQ108" s="35"/>
      <c r="AR108" s="35"/>
    </row>
    <row r="109" spans="1:44" x14ac:dyDescent="0.2">
      <c r="A109" s="5"/>
      <c r="B109" s="35"/>
      <c r="C109" s="35"/>
      <c r="D109" s="35"/>
      <c r="E109" s="35"/>
      <c r="F109" s="35"/>
      <c r="G109" s="35"/>
      <c r="H109" s="35"/>
      <c r="I109" s="35"/>
      <c r="J109" s="35"/>
      <c r="K109" s="35"/>
      <c r="L109" s="35"/>
      <c r="M109" s="35"/>
      <c r="N109" s="35"/>
      <c r="O109" s="35"/>
      <c r="P109" s="35"/>
      <c r="Q109" s="43"/>
      <c r="R109" s="43"/>
      <c r="S109" s="43"/>
      <c r="T109" s="43"/>
      <c r="U109" s="35"/>
      <c r="V109" s="35"/>
      <c r="W109" s="35"/>
      <c r="X109" s="35"/>
      <c r="Y109" s="35"/>
      <c r="Z109" s="35"/>
      <c r="AA109" s="35"/>
      <c r="AB109" s="35"/>
      <c r="AC109" s="35"/>
      <c r="AD109" s="43"/>
      <c r="AE109" s="43"/>
      <c r="AF109" s="43"/>
      <c r="AG109" s="43"/>
      <c r="AH109" s="43"/>
      <c r="AI109" s="43"/>
      <c r="AJ109" s="35"/>
      <c r="AK109" s="35"/>
      <c r="AL109" s="35"/>
      <c r="AM109" s="35"/>
      <c r="AN109" s="35"/>
      <c r="AO109" s="35"/>
      <c r="AP109" s="43"/>
      <c r="AQ109" s="35"/>
      <c r="AR109" s="35"/>
    </row>
    <row r="110" spans="1:44" x14ac:dyDescent="0.2">
      <c r="A110" s="5"/>
      <c r="B110" s="35"/>
      <c r="C110" s="35"/>
      <c r="D110" s="35"/>
      <c r="E110" s="35"/>
      <c r="F110" s="35"/>
      <c r="G110" s="35"/>
      <c r="H110" s="35"/>
      <c r="I110" s="35"/>
      <c r="J110" s="35"/>
      <c r="K110" s="35"/>
      <c r="L110" s="35"/>
      <c r="M110" s="35"/>
      <c r="N110" s="35"/>
      <c r="O110" s="35"/>
      <c r="P110" s="35"/>
      <c r="Q110" s="43"/>
      <c r="R110" s="43"/>
      <c r="S110" s="43"/>
      <c r="T110" s="43"/>
      <c r="U110" s="35"/>
      <c r="V110" s="35"/>
      <c r="W110" s="35"/>
      <c r="X110" s="35"/>
      <c r="Y110" s="35"/>
      <c r="Z110" s="35"/>
      <c r="AA110" s="35"/>
      <c r="AB110" s="35"/>
      <c r="AC110" s="35"/>
      <c r="AD110" s="43"/>
      <c r="AE110" s="43"/>
      <c r="AF110" s="43"/>
      <c r="AG110" s="43"/>
      <c r="AH110" s="43"/>
      <c r="AI110" s="43"/>
      <c r="AJ110" s="35"/>
      <c r="AK110" s="35"/>
      <c r="AL110" s="35"/>
      <c r="AM110" s="35"/>
      <c r="AN110" s="35"/>
      <c r="AO110" s="35"/>
      <c r="AP110" s="43"/>
      <c r="AQ110" s="35"/>
      <c r="AR110" s="35"/>
    </row>
    <row r="111" spans="1:44" x14ac:dyDescent="0.2">
      <c r="A111" s="5"/>
      <c r="B111" s="35"/>
      <c r="C111" s="35"/>
      <c r="D111" s="35"/>
      <c r="E111" s="35"/>
      <c r="F111" s="35"/>
      <c r="G111" s="35"/>
      <c r="H111" s="35"/>
      <c r="I111" s="35"/>
      <c r="J111" s="35"/>
      <c r="K111" s="35"/>
      <c r="L111" s="35"/>
      <c r="M111" s="35"/>
      <c r="N111" s="35"/>
      <c r="O111" s="35"/>
      <c r="P111" s="35"/>
      <c r="Q111" s="43"/>
      <c r="R111" s="43"/>
      <c r="S111" s="43"/>
      <c r="T111" s="43"/>
      <c r="U111" s="35"/>
      <c r="V111" s="35"/>
      <c r="W111" s="35"/>
      <c r="X111" s="35"/>
      <c r="Y111" s="35"/>
      <c r="Z111" s="35"/>
      <c r="AA111" s="35"/>
      <c r="AB111" s="35"/>
      <c r="AC111" s="35"/>
      <c r="AD111" s="43"/>
      <c r="AE111" s="43"/>
      <c r="AF111" s="43"/>
      <c r="AG111" s="43"/>
      <c r="AH111" s="43"/>
      <c r="AI111" s="43"/>
      <c r="AJ111" s="35"/>
      <c r="AK111" s="35"/>
      <c r="AL111" s="35"/>
      <c r="AM111" s="35"/>
      <c r="AN111" s="35"/>
      <c r="AO111" s="35"/>
      <c r="AP111" s="43"/>
      <c r="AQ111" s="35"/>
      <c r="AR111" s="35"/>
    </row>
    <row r="112" spans="1:44" x14ac:dyDescent="0.2">
      <c r="A112" s="5"/>
      <c r="B112" s="35"/>
      <c r="C112" s="35"/>
      <c r="D112" s="35"/>
      <c r="E112" s="35"/>
      <c r="F112" s="35"/>
      <c r="G112" s="35"/>
      <c r="H112" s="35"/>
      <c r="I112" s="35"/>
      <c r="J112" s="35"/>
      <c r="K112" s="35"/>
      <c r="L112" s="35"/>
      <c r="M112" s="35"/>
      <c r="N112" s="35"/>
      <c r="O112" s="35"/>
      <c r="P112" s="35"/>
      <c r="Q112" s="43"/>
      <c r="R112" s="43"/>
      <c r="S112" s="43"/>
      <c r="T112" s="43"/>
      <c r="U112" s="35"/>
      <c r="V112" s="35"/>
      <c r="W112" s="35"/>
      <c r="X112" s="35"/>
      <c r="Y112" s="35"/>
      <c r="Z112" s="35"/>
      <c r="AA112" s="35"/>
      <c r="AB112" s="35"/>
      <c r="AC112" s="35"/>
      <c r="AD112" s="43"/>
      <c r="AE112" s="43"/>
      <c r="AF112" s="43"/>
      <c r="AG112" s="43"/>
      <c r="AH112" s="43"/>
      <c r="AI112" s="43"/>
      <c r="AJ112" s="35"/>
      <c r="AK112" s="35"/>
      <c r="AL112" s="35"/>
      <c r="AM112" s="35"/>
      <c r="AN112" s="35"/>
      <c r="AO112" s="35"/>
      <c r="AP112" s="43"/>
      <c r="AQ112" s="35"/>
      <c r="AR112" s="35"/>
    </row>
    <row r="113" spans="1:44" x14ac:dyDescent="0.2">
      <c r="A113" s="5"/>
      <c r="B113" s="35"/>
      <c r="C113" s="35"/>
      <c r="D113" s="35"/>
      <c r="E113" s="35"/>
      <c r="F113" s="35"/>
      <c r="G113" s="35"/>
      <c r="H113" s="35"/>
      <c r="I113" s="35"/>
      <c r="J113" s="35"/>
      <c r="K113" s="35"/>
      <c r="L113" s="35"/>
      <c r="M113" s="35"/>
      <c r="N113" s="35"/>
      <c r="O113" s="35"/>
      <c r="P113" s="35"/>
      <c r="Q113" s="43"/>
      <c r="R113" s="43"/>
      <c r="S113" s="43"/>
      <c r="T113" s="43"/>
      <c r="U113" s="35"/>
      <c r="V113" s="35"/>
      <c r="W113" s="35"/>
      <c r="X113" s="35"/>
      <c r="Y113" s="35"/>
      <c r="Z113" s="35"/>
      <c r="AA113" s="35"/>
      <c r="AB113" s="35"/>
      <c r="AC113" s="35"/>
      <c r="AD113" s="43"/>
      <c r="AE113" s="43"/>
      <c r="AF113" s="43"/>
      <c r="AG113" s="43"/>
      <c r="AH113" s="43"/>
      <c r="AI113" s="43"/>
      <c r="AJ113" s="35"/>
      <c r="AK113" s="35"/>
      <c r="AL113" s="35"/>
      <c r="AM113" s="35"/>
      <c r="AN113" s="35"/>
      <c r="AO113" s="35"/>
      <c r="AP113" s="43"/>
      <c r="AQ113" s="35"/>
      <c r="AR113" s="35"/>
    </row>
    <row r="114" spans="1:44" x14ac:dyDescent="0.2">
      <c r="A114" s="5"/>
      <c r="B114" s="35"/>
      <c r="C114" s="35"/>
      <c r="D114" s="35"/>
      <c r="E114" s="35"/>
      <c r="F114" s="35"/>
      <c r="G114" s="35"/>
      <c r="H114" s="35"/>
      <c r="I114" s="35"/>
      <c r="J114" s="35"/>
      <c r="K114" s="35"/>
      <c r="L114" s="35"/>
      <c r="M114" s="35"/>
      <c r="N114" s="35"/>
      <c r="O114" s="35"/>
      <c r="P114" s="35"/>
      <c r="Q114" s="43"/>
      <c r="R114" s="43"/>
      <c r="S114" s="43"/>
      <c r="T114" s="43"/>
      <c r="U114" s="35"/>
      <c r="V114" s="35"/>
      <c r="W114" s="35"/>
      <c r="X114" s="35"/>
      <c r="Y114" s="35"/>
      <c r="Z114" s="35"/>
      <c r="AA114" s="35"/>
      <c r="AB114" s="35"/>
      <c r="AC114" s="35"/>
      <c r="AD114" s="43"/>
      <c r="AE114" s="43"/>
      <c r="AF114" s="43"/>
      <c r="AG114" s="43"/>
      <c r="AH114" s="43"/>
      <c r="AI114" s="43"/>
      <c r="AJ114" s="35"/>
      <c r="AK114" s="35"/>
      <c r="AL114" s="35"/>
      <c r="AM114" s="35"/>
      <c r="AN114" s="35"/>
      <c r="AO114" s="35"/>
      <c r="AP114" s="43"/>
      <c r="AQ114" s="35"/>
      <c r="AR114" s="35"/>
    </row>
    <row r="115" spans="1:44" x14ac:dyDescent="0.2">
      <c r="A115" s="5"/>
      <c r="B115" s="35"/>
      <c r="C115" s="35"/>
      <c r="D115" s="35"/>
      <c r="E115" s="35"/>
      <c r="F115" s="35"/>
      <c r="G115" s="35"/>
      <c r="H115" s="35"/>
      <c r="I115" s="35"/>
      <c r="J115" s="35"/>
      <c r="K115" s="35"/>
      <c r="L115" s="35"/>
      <c r="M115" s="35"/>
      <c r="N115" s="35"/>
      <c r="O115" s="35"/>
      <c r="P115" s="35"/>
      <c r="Q115" s="43"/>
      <c r="R115" s="43"/>
      <c r="S115" s="43"/>
      <c r="T115" s="43"/>
      <c r="U115" s="35"/>
      <c r="V115" s="35"/>
      <c r="W115" s="35"/>
      <c r="X115" s="35"/>
      <c r="Y115" s="35"/>
      <c r="Z115" s="35"/>
      <c r="AA115" s="35"/>
      <c r="AB115" s="35"/>
      <c r="AC115" s="35"/>
      <c r="AD115" s="43"/>
      <c r="AE115" s="43"/>
      <c r="AF115" s="43"/>
      <c r="AG115" s="43"/>
      <c r="AH115" s="43"/>
      <c r="AI115" s="43"/>
      <c r="AJ115" s="35"/>
      <c r="AK115" s="35"/>
      <c r="AL115" s="35"/>
      <c r="AM115" s="35"/>
      <c r="AN115" s="35"/>
      <c r="AO115" s="35"/>
      <c r="AP115" s="43"/>
      <c r="AQ115" s="35"/>
      <c r="AR115" s="35"/>
    </row>
    <row r="116" spans="1:44" x14ac:dyDescent="0.2">
      <c r="A116" s="5"/>
      <c r="B116" s="35"/>
      <c r="C116" s="35"/>
      <c r="D116" s="35"/>
      <c r="E116" s="35"/>
      <c r="F116" s="35"/>
      <c r="G116" s="35"/>
      <c r="H116" s="35"/>
      <c r="I116" s="35"/>
      <c r="J116" s="35"/>
      <c r="K116" s="35"/>
      <c r="L116" s="35"/>
      <c r="M116" s="35"/>
      <c r="N116" s="35"/>
      <c r="O116" s="35"/>
      <c r="P116" s="35"/>
      <c r="Q116" s="43"/>
      <c r="R116" s="43"/>
      <c r="S116" s="43"/>
      <c r="T116" s="43"/>
      <c r="U116" s="35"/>
      <c r="V116" s="35"/>
      <c r="W116" s="35"/>
      <c r="X116" s="35"/>
      <c r="Y116" s="35"/>
      <c r="Z116" s="35"/>
      <c r="AA116" s="35"/>
      <c r="AB116" s="35"/>
      <c r="AC116" s="35"/>
      <c r="AD116" s="43"/>
      <c r="AE116" s="43"/>
      <c r="AF116" s="43"/>
      <c r="AG116" s="43"/>
      <c r="AH116" s="43"/>
      <c r="AI116" s="43"/>
      <c r="AJ116" s="35"/>
      <c r="AK116" s="35"/>
      <c r="AL116" s="35"/>
      <c r="AM116" s="35"/>
      <c r="AN116" s="35"/>
      <c r="AO116" s="35"/>
      <c r="AP116" s="43"/>
      <c r="AQ116" s="35"/>
      <c r="AR116" s="35"/>
    </row>
    <row r="117" spans="1:44" x14ac:dyDescent="0.2">
      <c r="A117" s="5"/>
      <c r="B117" s="35"/>
      <c r="C117" s="35"/>
      <c r="D117" s="35"/>
      <c r="E117" s="35"/>
      <c r="F117" s="35"/>
      <c r="G117" s="35"/>
      <c r="H117" s="35"/>
      <c r="I117" s="35"/>
      <c r="J117" s="35"/>
      <c r="K117" s="35"/>
      <c r="L117" s="35"/>
      <c r="M117" s="35"/>
      <c r="N117" s="35"/>
      <c r="O117" s="35"/>
      <c r="P117" s="35"/>
      <c r="Q117" s="43"/>
      <c r="R117" s="43"/>
      <c r="S117" s="43"/>
      <c r="T117" s="43"/>
      <c r="U117" s="35"/>
      <c r="V117" s="35"/>
      <c r="W117" s="35"/>
      <c r="X117" s="35"/>
      <c r="Y117" s="35"/>
      <c r="Z117" s="35"/>
      <c r="AA117" s="35"/>
      <c r="AB117" s="35"/>
      <c r="AC117" s="35"/>
      <c r="AD117" s="43"/>
      <c r="AE117" s="43"/>
      <c r="AF117" s="43"/>
      <c r="AG117" s="43"/>
      <c r="AH117" s="43"/>
      <c r="AI117" s="43"/>
      <c r="AJ117" s="35"/>
      <c r="AK117" s="35"/>
      <c r="AL117" s="35"/>
      <c r="AM117" s="35"/>
      <c r="AN117" s="35"/>
      <c r="AO117" s="35"/>
      <c r="AP117" s="43"/>
      <c r="AQ117" s="35"/>
      <c r="AR117" s="35"/>
    </row>
    <row r="118" spans="1:44" x14ac:dyDescent="0.2">
      <c r="A118" s="5"/>
      <c r="B118" s="35"/>
      <c r="C118" s="35"/>
      <c r="D118" s="35"/>
      <c r="E118" s="35"/>
      <c r="F118" s="35"/>
      <c r="G118" s="35"/>
      <c r="H118" s="35"/>
      <c r="I118" s="35"/>
      <c r="J118" s="35"/>
      <c r="K118" s="35"/>
      <c r="L118" s="35"/>
      <c r="M118" s="35"/>
      <c r="N118" s="35"/>
      <c r="O118" s="35"/>
      <c r="P118" s="35"/>
      <c r="Q118" s="43"/>
      <c r="R118" s="43"/>
      <c r="S118" s="43"/>
      <c r="T118" s="43"/>
      <c r="U118" s="35"/>
      <c r="V118" s="35"/>
      <c r="W118" s="35"/>
      <c r="X118" s="35"/>
      <c r="Y118" s="35"/>
      <c r="Z118" s="35"/>
      <c r="AA118" s="35"/>
      <c r="AB118" s="35"/>
      <c r="AC118" s="35"/>
      <c r="AD118" s="43"/>
      <c r="AE118" s="43"/>
      <c r="AF118" s="43"/>
      <c r="AG118" s="43"/>
      <c r="AH118" s="43"/>
      <c r="AI118" s="43"/>
      <c r="AJ118" s="35"/>
      <c r="AK118" s="35"/>
      <c r="AL118" s="35"/>
      <c r="AM118" s="35"/>
      <c r="AN118" s="35"/>
      <c r="AO118" s="35"/>
      <c r="AP118" s="43"/>
      <c r="AQ118" s="35"/>
      <c r="AR118" s="35"/>
    </row>
    <row r="119" spans="1:44" x14ac:dyDescent="0.2">
      <c r="A119" s="5"/>
      <c r="B119" s="35"/>
      <c r="C119" s="35"/>
      <c r="D119" s="35"/>
      <c r="E119" s="35"/>
      <c r="F119" s="35"/>
      <c r="G119" s="35"/>
      <c r="H119" s="35"/>
      <c r="I119" s="35"/>
      <c r="J119" s="35"/>
      <c r="K119" s="35"/>
      <c r="L119" s="35"/>
      <c r="M119" s="35"/>
      <c r="N119" s="35"/>
      <c r="O119" s="35"/>
      <c r="P119" s="35"/>
      <c r="Q119" s="43"/>
      <c r="R119" s="43"/>
      <c r="S119" s="43"/>
      <c r="T119" s="43"/>
      <c r="U119" s="35"/>
      <c r="V119" s="35"/>
      <c r="W119" s="35"/>
      <c r="X119" s="35"/>
      <c r="Y119" s="35"/>
      <c r="Z119" s="35"/>
      <c r="AA119" s="35"/>
      <c r="AB119" s="35"/>
      <c r="AC119" s="35"/>
      <c r="AD119" s="43"/>
      <c r="AE119" s="43"/>
      <c r="AF119" s="43"/>
      <c r="AG119" s="43"/>
      <c r="AH119" s="43"/>
      <c r="AI119" s="43"/>
      <c r="AJ119" s="35"/>
      <c r="AK119" s="35"/>
      <c r="AL119" s="35"/>
      <c r="AM119" s="35"/>
      <c r="AN119" s="35"/>
      <c r="AO119" s="35"/>
      <c r="AP119" s="43"/>
      <c r="AQ119" s="35"/>
      <c r="AR119" s="35"/>
    </row>
    <row r="120" spans="1:44" x14ac:dyDescent="0.2">
      <c r="A120" s="5"/>
      <c r="B120" s="35"/>
      <c r="C120" s="35"/>
      <c r="D120" s="35"/>
      <c r="E120" s="35"/>
      <c r="F120" s="35"/>
      <c r="G120" s="35"/>
      <c r="H120" s="35"/>
      <c r="I120" s="35"/>
      <c r="J120" s="35"/>
      <c r="K120" s="35"/>
      <c r="L120" s="35"/>
      <c r="M120" s="35"/>
      <c r="N120" s="35"/>
      <c r="O120" s="35"/>
      <c r="P120" s="35"/>
      <c r="Q120" s="43"/>
      <c r="R120" s="43"/>
      <c r="S120" s="43"/>
      <c r="T120" s="43"/>
      <c r="U120" s="35"/>
      <c r="V120" s="35"/>
      <c r="W120" s="35"/>
      <c r="X120" s="35"/>
      <c r="Y120" s="35"/>
      <c r="Z120" s="35"/>
      <c r="AA120" s="35"/>
      <c r="AB120" s="35"/>
      <c r="AC120" s="35"/>
      <c r="AD120" s="43"/>
      <c r="AE120" s="43"/>
      <c r="AF120" s="43"/>
      <c r="AG120" s="43"/>
      <c r="AH120" s="43"/>
      <c r="AI120" s="43"/>
      <c r="AJ120" s="35"/>
      <c r="AK120" s="35"/>
      <c r="AL120" s="35"/>
      <c r="AM120" s="35"/>
      <c r="AN120" s="35"/>
      <c r="AO120" s="35"/>
      <c r="AP120" s="43"/>
      <c r="AQ120" s="35"/>
      <c r="AR120" s="35"/>
    </row>
    <row r="121" spans="1:44" x14ac:dyDescent="0.2">
      <c r="A121" s="5"/>
      <c r="B121" s="35"/>
      <c r="C121" s="35"/>
      <c r="D121" s="35"/>
      <c r="E121" s="35"/>
      <c r="F121" s="35"/>
      <c r="G121" s="35"/>
      <c r="H121" s="35"/>
      <c r="I121" s="35"/>
      <c r="J121" s="35"/>
      <c r="K121" s="35"/>
      <c r="L121" s="35"/>
      <c r="M121" s="35"/>
      <c r="N121" s="35"/>
      <c r="O121" s="35"/>
      <c r="P121" s="35"/>
      <c r="Q121" s="43"/>
      <c r="R121" s="43"/>
      <c r="S121" s="43"/>
      <c r="T121" s="43"/>
      <c r="U121" s="35"/>
      <c r="V121" s="35"/>
      <c r="W121" s="35"/>
      <c r="X121" s="35"/>
      <c r="Y121" s="35"/>
      <c r="Z121" s="35"/>
      <c r="AA121" s="35"/>
      <c r="AB121" s="35"/>
      <c r="AC121" s="35"/>
      <c r="AD121" s="43"/>
      <c r="AE121" s="43"/>
      <c r="AF121" s="43"/>
      <c r="AG121" s="43"/>
      <c r="AH121" s="43"/>
      <c r="AI121" s="43"/>
      <c r="AJ121" s="35"/>
      <c r="AK121" s="35"/>
      <c r="AL121" s="35"/>
      <c r="AM121" s="35"/>
      <c r="AN121" s="35"/>
      <c r="AO121" s="35"/>
      <c r="AP121" s="43"/>
      <c r="AQ121" s="35"/>
      <c r="AR121" s="35"/>
    </row>
    <row r="122" spans="1:44" x14ac:dyDescent="0.2">
      <c r="A122" s="5"/>
      <c r="B122" s="35"/>
      <c r="C122" s="35"/>
      <c r="D122" s="35"/>
      <c r="E122" s="35"/>
      <c r="F122" s="35"/>
      <c r="G122" s="35"/>
      <c r="H122" s="35"/>
      <c r="I122" s="35"/>
      <c r="J122" s="35"/>
      <c r="K122" s="35"/>
      <c r="L122" s="35"/>
      <c r="M122" s="35"/>
      <c r="N122" s="35"/>
      <c r="O122" s="35"/>
      <c r="P122" s="35"/>
      <c r="Q122" s="43"/>
      <c r="R122" s="43"/>
      <c r="S122" s="43"/>
      <c r="T122" s="43"/>
      <c r="U122" s="35"/>
      <c r="V122" s="35"/>
      <c r="W122" s="35"/>
      <c r="X122" s="35"/>
      <c r="Y122" s="35"/>
      <c r="Z122" s="35"/>
      <c r="AA122" s="35"/>
      <c r="AB122" s="35"/>
      <c r="AC122" s="35"/>
      <c r="AD122" s="43"/>
      <c r="AE122" s="43"/>
      <c r="AF122" s="43"/>
      <c r="AG122" s="43"/>
      <c r="AH122" s="43"/>
      <c r="AI122" s="43"/>
      <c r="AJ122" s="35"/>
      <c r="AK122" s="35"/>
      <c r="AL122" s="35"/>
      <c r="AM122" s="35"/>
      <c r="AN122" s="35"/>
      <c r="AO122" s="35"/>
      <c r="AP122" s="43"/>
      <c r="AQ122" s="35"/>
      <c r="AR122" s="35"/>
    </row>
    <row r="123" spans="1:44" x14ac:dyDescent="0.2">
      <c r="A123" s="5"/>
      <c r="B123" s="35"/>
      <c r="C123" s="35"/>
      <c r="D123" s="35"/>
      <c r="E123" s="35"/>
      <c r="F123" s="35"/>
      <c r="G123" s="35"/>
      <c r="H123" s="35"/>
      <c r="I123" s="35"/>
      <c r="J123" s="35"/>
      <c r="K123" s="35"/>
      <c r="L123" s="35"/>
      <c r="M123" s="35"/>
      <c r="N123" s="35"/>
      <c r="O123" s="35"/>
      <c r="P123" s="35"/>
      <c r="Q123" s="43"/>
      <c r="R123" s="43"/>
      <c r="S123" s="43"/>
      <c r="T123" s="43"/>
      <c r="U123" s="35"/>
      <c r="V123" s="35"/>
      <c r="W123" s="35"/>
      <c r="X123" s="35"/>
      <c r="Y123" s="35"/>
      <c r="Z123" s="35"/>
      <c r="AA123" s="35"/>
      <c r="AB123" s="35"/>
      <c r="AC123" s="35"/>
      <c r="AD123" s="43"/>
      <c r="AE123" s="43"/>
      <c r="AF123" s="43"/>
      <c r="AG123" s="43"/>
      <c r="AH123" s="43"/>
      <c r="AI123" s="43"/>
      <c r="AJ123" s="35"/>
      <c r="AK123" s="35"/>
      <c r="AL123" s="35"/>
      <c r="AM123" s="35"/>
      <c r="AN123" s="35"/>
      <c r="AO123" s="35"/>
      <c r="AP123" s="43"/>
      <c r="AQ123" s="35"/>
      <c r="AR123" s="35"/>
    </row>
    <row r="124" spans="1:44" x14ac:dyDescent="0.2">
      <c r="A124" s="5"/>
      <c r="B124" s="35"/>
      <c r="C124" s="35"/>
      <c r="D124" s="35"/>
      <c r="E124" s="35"/>
      <c r="F124" s="35"/>
      <c r="G124" s="35"/>
      <c r="H124" s="35"/>
      <c r="I124" s="35"/>
      <c r="J124" s="35"/>
      <c r="K124" s="35"/>
      <c r="L124" s="35"/>
      <c r="M124" s="35"/>
      <c r="N124" s="35"/>
      <c r="O124" s="35"/>
      <c r="P124" s="35"/>
      <c r="Q124" s="43"/>
      <c r="R124" s="43"/>
      <c r="S124" s="43"/>
      <c r="T124" s="43"/>
      <c r="U124" s="35"/>
      <c r="V124" s="35"/>
      <c r="W124" s="35"/>
      <c r="X124" s="35"/>
      <c r="Y124" s="35"/>
      <c r="Z124" s="35"/>
      <c r="AA124" s="35"/>
      <c r="AB124" s="35"/>
      <c r="AC124" s="35"/>
      <c r="AD124" s="43"/>
      <c r="AE124" s="43"/>
      <c r="AF124" s="43"/>
      <c r="AG124" s="43"/>
      <c r="AH124" s="43"/>
      <c r="AI124" s="43"/>
      <c r="AJ124" s="35"/>
      <c r="AK124" s="35"/>
      <c r="AL124" s="35"/>
      <c r="AM124" s="35"/>
      <c r="AN124" s="35"/>
      <c r="AO124" s="35"/>
      <c r="AP124" s="43"/>
      <c r="AQ124" s="35"/>
      <c r="AR124" s="35"/>
    </row>
    <row r="125" spans="1:44" x14ac:dyDescent="0.2">
      <c r="A125" s="5"/>
      <c r="B125" s="35"/>
      <c r="C125" s="35"/>
      <c r="D125" s="35"/>
      <c r="E125" s="35"/>
      <c r="F125" s="35"/>
      <c r="G125" s="35"/>
      <c r="H125" s="35"/>
      <c r="I125" s="35"/>
      <c r="J125" s="35"/>
      <c r="K125" s="35"/>
      <c r="L125" s="35"/>
      <c r="M125" s="35"/>
      <c r="N125" s="35"/>
      <c r="O125" s="35"/>
      <c r="P125" s="35"/>
      <c r="Q125" s="43"/>
      <c r="R125" s="43"/>
      <c r="S125" s="43"/>
      <c r="T125" s="43"/>
      <c r="U125" s="35"/>
      <c r="V125" s="35"/>
      <c r="W125" s="35"/>
      <c r="X125" s="35"/>
      <c r="Y125" s="35"/>
      <c r="Z125" s="35"/>
      <c r="AA125" s="35"/>
      <c r="AB125" s="35"/>
      <c r="AC125" s="35"/>
      <c r="AD125" s="43"/>
      <c r="AE125" s="43"/>
      <c r="AF125" s="43"/>
      <c r="AG125" s="43"/>
      <c r="AH125" s="43"/>
      <c r="AI125" s="43"/>
      <c r="AJ125" s="35"/>
      <c r="AK125" s="35"/>
      <c r="AL125" s="35"/>
      <c r="AM125" s="35"/>
      <c r="AN125" s="35"/>
      <c r="AO125" s="35"/>
      <c r="AP125" s="43"/>
      <c r="AQ125" s="35"/>
      <c r="AR125" s="35"/>
    </row>
    <row r="126" spans="1:44" x14ac:dyDescent="0.2">
      <c r="A126" s="5"/>
      <c r="B126" s="35"/>
      <c r="C126" s="35"/>
      <c r="D126" s="35"/>
      <c r="E126" s="35"/>
      <c r="F126" s="35"/>
      <c r="G126" s="35"/>
      <c r="H126" s="35"/>
      <c r="I126" s="35"/>
      <c r="J126" s="35"/>
      <c r="K126" s="35"/>
      <c r="L126" s="35"/>
      <c r="M126" s="35"/>
      <c r="N126" s="35"/>
      <c r="O126" s="35"/>
      <c r="P126" s="35"/>
      <c r="Q126" s="43"/>
      <c r="R126" s="43"/>
      <c r="S126" s="43"/>
      <c r="T126" s="43"/>
      <c r="U126" s="35"/>
      <c r="V126" s="35"/>
      <c r="W126" s="35"/>
      <c r="X126" s="35"/>
      <c r="Y126" s="35"/>
      <c r="Z126" s="35"/>
      <c r="AA126" s="35"/>
      <c r="AB126" s="35"/>
      <c r="AC126" s="35"/>
      <c r="AD126" s="43"/>
      <c r="AE126" s="43"/>
      <c r="AF126" s="43"/>
      <c r="AG126" s="43"/>
      <c r="AH126" s="43"/>
      <c r="AI126" s="43"/>
      <c r="AJ126" s="35"/>
      <c r="AK126" s="35"/>
      <c r="AL126" s="35"/>
      <c r="AM126" s="35"/>
      <c r="AN126" s="35"/>
      <c r="AO126" s="35"/>
      <c r="AP126" s="43"/>
      <c r="AQ126" s="35"/>
      <c r="AR126" s="35"/>
    </row>
    <row r="127" spans="1:44" x14ac:dyDescent="0.2">
      <c r="A127" s="5"/>
      <c r="B127" s="35"/>
      <c r="C127" s="35"/>
      <c r="D127" s="35"/>
      <c r="E127" s="35"/>
      <c r="F127" s="35"/>
      <c r="G127" s="35"/>
      <c r="H127" s="35"/>
      <c r="I127" s="35"/>
      <c r="J127" s="35"/>
      <c r="K127" s="35"/>
      <c r="L127" s="35"/>
      <c r="M127" s="35"/>
      <c r="N127" s="35"/>
      <c r="O127" s="35"/>
      <c r="P127" s="35"/>
      <c r="Q127" s="43"/>
      <c r="R127" s="43"/>
      <c r="S127" s="43"/>
      <c r="T127" s="43"/>
      <c r="U127" s="35"/>
      <c r="V127" s="35"/>
      <c r="W127" s="35"/>
      <c r="X127" s="35"/>
      <c r="Y127" s="35"/>
      <c r="Z127" s="35"/>
      <c r="AA127" s="35"/>
      <c r="AB127" s="35"/>
      <c r="AC127" s="35"/>
      <c r="AD127" s="43"/>
      <c r="AE127" s="43"/>
      <c r="AF127" s="43"/>
      <c r="AG127" s="43"/>
      <c r="AH127" s="43"/>
      <c r="AI127" s="43"/>
      <c r="AJ127" s="35"/>
      <c r="AK127" s="35"/>
      <c r="AL127" s="35"/>
      <c r="AM127" s="35"/>
      <c r="AN127" s="35"/>
      <c r="AO127" s="35"/>
      <c r="AP127" s="43"/>
      <c r="AQ127" s="35"/>
      <c r="AR127" s="35"/>
    </row>
    <row r="128" spans="1:44" x14ac:dyDescent="0.2">
      <c r="A128" s="5"/>
      <c r="B128" s="35"/>
      <c r="C128" s="35"/>
      <c r="D128" s="35"/>
      <c r="E128" s="35"/>
      <c r="F128" s="35"/>
      <c r="G128" s="35"/>
      <c r="H128" s="35"/>
      <c r="I128" s="35"/>
      <c r="J128" s="35"/>
      <c r="K128" s="35"/>
      <c r="L128" s="35"/>
      <c r="M128" s="35"/>
      <c r="N128" s="35"/>
      <c r="O128" s="35"/>
      <c r="P128" s="35"/>
      <c r="Q128" s="43"/>
      <c r="R128" s="43"/>
      <c r="S128" s="43"/>
      <c r="T128" s="43"/>
      <c r="U128" s="35"/>
      <c r="V128" s="35"/>
      <c r="W128" s="35"/>
      <c r="X128" s="35"/>
      <c r="Y128" s="35"/>
      <c r="Z128" s="35"/>
      <c r="AA128" s="35"/>
      <c r="AB128" s="35"/>
      <c r="AC128" s="35"/>
      <c r="AD128" s="43"/>
      <c r="AE128" s="43"/>
      <c r="AF128" s="43"/>
      <c r="AG128" s="43"/>
      <c r="AH128" s="43"/>
      <c r="AI128" s="43"/>
      <c r="AJ128" s="35"/>
      <c r="AK128" s="35"/>
      <c r="AL128" s="35"/>
      <c r="AM128" s="35"/>
      <c r="AN128" s="35"/>
      <c r="AO128" s="35"/>
      <c r="AP128" s="43"/>
      <c r="AQ128" s="35"/>
      <c r="AR128" s="35"/>
    </row>
    <row r="129" spans="1:44" x14ac:dyDescent="0.2">
      <c r="A129" s="5"/>
      <c r="B129" s="35"/>
      <c r="C129" s="35"/>
      <c r="D129" s="35"/>
      <c r="E129" s="35"/>
      <c r="F129" s="35"/>
      <c r="G129" s="35"/>
      <c r="H129" s="35"/>
      <c r="I129" s="35"/>
      <c r="J129" s="35"/>
      <c r="K129" s="35"/>
      <c r="L129" s="35"/>
      <c r="M129" s="35"/>
      <c r="N129" s="35"/>
      <c r="O129" s="35"/>
      <c r="P129" s="35"/>
      <c r="Q129" s="43"/>
      <c r="R129" s="43"/>
      <c r="S129" s="43"/>
      <c r="T129" s="43"/>
      <c r="U129" s="35"/>
      <c r="V129" s="35"/>
      <c r="W129" s="35"/>
      <c r="X129" s="35"/>
      <c r="Y129" s="35"/>
      <c r="Z129" s="35"/>
      <c r="AA129" s="35"/>
      <c r="AB129" s="35"/>
      <c r="AC129" s="35"/>
      <c r="AD129" s="43"/>
      <c r="AE129" s="43"/>
      <c r="AF129" s="43"/>
      <c r="AG129" s="43"/>
      <c r="AH129" s="43"/>
      <c r="AI129" s="43"/>
      <c r="AJ129" s="35"/>
      <c r="AK129" s="35"/>
      <c r="AL129" s="35"/>
      <c r="AM129" s="35"/>
      <c r="AN129" s="35"/>
      <c r="AO129" s="35"/>
      <c r="AP129" s="43"/>
      <c r="AQ129" s="35"/>
      <c r="AR129" s="35"/>
    </row>
    <row r="130" spans="1:44" x14ac:dyDescent="0.2">
      <c r="A130" s="5"/>
      <c r="B130" s="35"/>
      <c r="C130" s="35"/>
      <c r="D130" s="35"/>
      <c r="E130" s="35"/>
      <c r="F130" s="35"/>
      <c r="G130" s="35"/>
      <c r="H130" s="35"/>
      <c r="I130" s="35"/>
      <c r="J130" s="35"/>
      <c r="K130" s="35"/>
      <c r="L130" s="35"/>
      <c r="M130" s="35"/>
      <c r="N130" s="35"/>
      <c r="O130" s="35"/>
      <c r="P130" s="35"/>
      <c r="Q130" s="43"/>
      <c r="R130" s="43"/>
      <c r="S130" s="43"/>
      <c r="T130" s="43"/>
      <c r="U130" s="35"/>
      <c r="V130" s="35"/>
      <c r="W130" s="35"/>
      <c r="X130" s="35"/>
      <c r="Y130" s="35"/>
      <c r="Z130" s="35"/>
      <c r="AA130" s="35"/>
      <c r="AB130" s="35"/>
      <c r="AC130" s="35"/>
      <c r="AD130" s="43"/>
      <c r="AE130" s="43"/>
      <c r="AF130" s="43"/>
      <c r="AG130" s="43"/>
      <c r="AH130" s="43"/>
      <c r="AI130" s="43"/>
      <c r="AJ130" s="35"/>
      <c r="AK130" s="35"/>
      <c r="AL130" s="35"/>
      <c r="AM130" s="35"/>
      <c r="AN130" s="35"/>
      <c r="AO130" s="35"/>
      <c r="AP130" s="43"/>
      <c r="AQ130" s="35"/>
      <c r="AR130" s="35"/>
    </row>
    <row r="131" spans="1:44" x14ac:dyDescent="0.2">
      <c r="A131" s="5"/>
      <c r="B131" s="35"/>
      <c r="C131" s="35"/>
      <c r="D131" s="35"/>
      <c r="E131" s="35"/>
      <c r="F131" s="35"/>
      <c r="G131" s="35"/>
      <c r="H131" s="35"/>
      <c r="I131" s="35"/>
      <c r="J131" s="35"/>
      <c r="K131" s="35"/>
      <c r="L131" s="35"/>
      <c r="M131" s="35"/>
      <c r="N131" s="35"/>
      <c r="O131" s="35"/>
      <c r="P131" s="35"/>
      <c r="Q131" s="43"/>
      <c r="R131" s="43"/>
      <c r="S131" s="43"/>
      <c r="T131" s="43"/>
      <c r="U131" s="35"/>
      <c r="V131" s="35"/>
      <c r="W131" s="35"/>
      <c r="X131" s="35"/>
      <c r="Y131" s="35"/>
      <c r="Z131" s="35"/>
      <c r="AA131" s="35"/>
      <c r="AB131" s="35"/>
      <c r="AC131" s="35"/>
      <c r="AD131" s="43"/>
      <c r="AE131" s="43"/>
      <c r="AF131" s="43"/>
      <c r="AG131" s="43"/>
      <c r="AH131" s="43"/>
      <c r="AI131" s="43"/>
      <c r="AJ131" s="35"/>
      <c r="AK131" s="35"/>
      <c r="AL131" s="35"/>
      <c r="AM131" s="35"/>
      <c r="AN131" s="35"/>
      <c r="AO131" s="35"/>
      <c r="AP131" s="43"/>
      <c r="AQ131" s="35"/>
      <c r="AR131" s="35"/>
    </row>
    <row r="132" spans="1:44" x14ac:dyDescent="0.2">
      <c r="A132" s="5"/>
      <c r="B132" s="35"/>
      <c r="C132" s="35"/>
      <c r="D132" s="35"/>
      <c r="E132" s="35"/>
      <c r="F132" s="35"/>
      <c r="G132" s="35"/>
      <c r="H132" s="35"/>
      <c r="I132" s="35"/>
      <c r="J132" s="35"/>
      <c r="K132" s="35"/>
      <c r="L132" s="35"/>
      <c r="M132" s="35"/>
      <c r="N132" s="35"/>
      <c r="O132" s="35"/>
      <c r="P132" s="35"/>
      <c r="Q132" s="43"/>
      <c r="R132" s="43"/>
      <c r="S132" s="43"/>
      <c r="T132" s="43"/>
      <c r="U132" s="35"/>
      <c r="V132" s="35"/>
      <c r="W132" s="35"/>
      <c r="X132" s="35"/>
      <c r="Y132" s="35"/>
      <c r="Z132" s="35"/>
      <c r="AA132" s="35"/>
      <c r="AB132" s="35"/>
      <c r="AC132" s="35"/>
      <c r="AD132" s="43"/>
      <c r="AE132" s="43"/>
      <c r="AF132" s="43"/>
      <c r="AG132" s="43"/>
      <c r="AH132" s="43"/>
      <c r="AI132" s="43"/>
      <c r="AJ132" s="35"/>
      <c r="AK132" s="35"/>
      <c r="AL132" s="35"/>
      <c r="AM132" s="35"/>
      <c r="AN132" s="35"/>
      <c r="AO132" s="35"/>
      <c r="AP132" s="43"/>
      <c r="AQ132" s="35"/>
      <c r="AR132" s="35"/>
    </row>
    <row r="133" spans="1:44" x14ac:dyDescent="0.2">
      <c r="A133" s="5"/>
      <c r="B133" s="35"/>
      <c r="C133" s="35"/>
      <c r="D133" s="35"/>
      <c r="E133" s="35"/>
      <c r="F133" s="35"/>
      <c r="G133" s="35"/>
      <c r="H133" s="35"/>
      <c r="I133" s="35"/>
      <c r="J133" s="35"/>
      <c r="K133" s="35"/>
      <c r="L133" s="35"/>
      <c r="M133" s="35"/>
      <c r="N133" s="35"/>
      <c r="O133" s="35"/>
      <c r="P133" s="35"/>
      <c r="Q133" s="43"/>
      <c r="R133" s="43"/>
      <c r="S133" s="43"/>
      <c r="T133" s="43"/>
      <c r="U133" s="35"/>
      <c r="V133" s="35"/>
      <c r="W133" s="35"/>
      <c r="X133" s="35"/>
      <c r="Y133" s="35"/>
      <c r="Z133" s="35"/>
      <c r="AA133" s="35"/>
      <c r="AB133" s="35"/>
      <c r="AC133" s="35"/>
      <c r="AD133" s="43"/>
      <c r="AE133" s="43"/>
      <c r="AF133" s="43"/>
      <c r="AG133" s="43"/>
      <c r="AH133" s="43"/>
      <c r="AI133" s="43"/>
      <c r="AJ133" s="35"/>
      <c r="AK133" s="35"/>
      <c r="AL133" s="35"/>
      <c r="AM133" s="35"/>
      <c r="AN133" s="35"/>
      <c r="AO133" s="35"/>
      <c r="AP133" s="43"/>
      <c r="AQ133" s="35"/>
      <c r="AR133" s="35"/>
    </row>
    <row r="134" spans="1:44" x14ac:dyDescent="0.2">
      <c r="A134" s="5"/>
      <c r="B134" s="35"/>
      <c r="C134" s="35"/>
      <c r="D134" s="35"/>
      <c r="E134" s="35"/>
      <c r="F134" s="35"/>
      <c r="G134" s="35"/>
      <c r="H134" s="35"/>
      <c r="I134" s="35"/>
      <c r="J134" s="35"/>
      <c r="K134" s="35"/>
      <c r="L134" s="35"/>
      <c r="M134" s="35"/>
      <c r="N134" s="35"/>
      <c r="O134" s="35"/>
      <c r="P134" s="35"/>
      <c r="Q134" s="43"/>
      <c r="R134" s="43"/>
      <c r="S134" s="43"/>
      <c r="T134" s="43"/>
      <c r="U134" s="35"/>
      <c r="V134" s="35"/>
      <c r="W134" s="35"/>
      <c r="X134" s="35"/>
      <c r="Y134" s="35"/>
      <c r="Z134" s="35"/>
      <c r="AA134" s="35"/>
      <c r="AB134" s="35"/>
      <c r="AC134" s="35"/>
      <c r="AD134" s="43"/>
      <c r="AE134" s="43"/>
      <c r="AF134" s="43"/>
      <c r="AG134" s="43"/>
      <c r="AH134" s="43"/>
      <c r="AI134" s="43"/>
      <c r="AJ134" s="35"/>
      <c r="AK134" s="35"/>
      <c r="AL134" s="35"/>
      <c r="AM134" s="35"/>
      <c r="AN134" s="35"/>
      <c r="AO134" s="35"/>
      <c r="AP134" s="43"/>
      <c r="AQ134" s="35"/>
      <c r="AR134" s="35"/>
    </row>
    <row r="135" spans="1:44" x14ac:dyDescent="0.2">
      <c r="A135" s="5"/>
      <c r="B135" s="35"/>
      <c r="C135" s="35"/>
      <c r="D135" s="35"/>
      <c r="E135" s="35"/>
      <c r="F135" s="35"/>
      <c r="G135" s="35"/>
      <c r="H135" s="35"/>
      <c r="I135" s="35"/>
      <c r="J135" s="35"/>
      <c r="K135" s="35"/>
      <c r="L135" s="35"/>
      <c r="M135" s="35"/>
      <c r="N135" s="35"/>
      <c r="O135" s="35"/>
      <c r="P135" s="35"/>
      <c r="Q135" s="43"/>
      <c r="R135" s="43"/>
      <c r="S135" s="43"/>
      <c r="T135" s="43"/>
      <c r="U135" s="35"/>
      <c r="V135" s="35"/>
      <c r="W135" s="35"/>
      <c r="X135" s="35"/>
      <c r="Y135" s="35"/>
      <c r="Z135" s="35"/>
      <c r="AA135" s="35"/>
      <c r="AB135" s="35"/>
      <c r="AC135" s="35"/>
      <c r="AD135" s="43"/>
      <c r="AE135" s="43"/>
      <c r="AF135" s="43"/>
      <c r="AG135" s="43"/>
      <c r="AH135" s="43"/>
      <c r="AI135" s="43"/>
      <c r="AJ135" s="35"/>
      <c r="AK135" s="35"/>
      <c r="AL135" s="35"/>
      <c r="AM135" s="35"/>
      <c r="AN135" s="35"/>
      <c r="AO135" s="35"/>
      <c r="AP135" s="43"/>
      <c r="AQ135" s="35"/>
      <c r="AR135" s="35"/>
    </row>
    <row r="136" spans="1:44" x14ac:dyDescent="0.2">
      <c r="A136" s="5"/>
      <c r="B136" s="35"/>
      <c r="C136" s="35"/>
      <c r="D136" s="35"/>
      <c r="E136" s="35"/>
      <c r="F136" s="35"/>
      <c r="G136" s="35"/>
      <c r="H136" s="35"/>
      <c r="I136" s="35"/>
      <c r="J136" s="35"/>
      <c r="K136" s="35"/>
      <c r="L136" s="35"/>
      <c r="M136" s="35"/>
      <c r="N136" s="35"/>
      <c r="O136" s="35"/>
      <c r="P136" s="35"/>
      <c r="Q136" s="43"/>
      <c r="R136" s="43"/>
      <c r="S136" s="43"/>
      <c r="T136" s="43"/>
      <c r="U136" s="35"/>
      <c r="V136" s="35"/>
      <c r="W136" s="35"/>
      <c r="X136" s="35"/>
      <c r="Y136" s="35"/>
      <c r="Z136" s="35"/>
      <c r="AA136" s="35"/>
      <c r="AB136" s="35"/>
      <c r="AC136" s="35"/>
      <c r="AD136" s="43"/>
      <c r="AE136" s="43"/>
      <c r="AF136" s="43"/>
      <c r="AG136" s="43"/>
      <c r="AH136" s="43"/>
      <c r="AI136" s="43"/>
      <c r="AJ136" s="35"/>
      <c r="AK136" s="35"/>
      <c r="AL136" s="35"/>
      <c r="AM136" s="35"/>
      <c r="AN136" s="35"/>
      <c r="AO136" s="35"/>
      <c r="AP136" s="43"/>
      <c r="AQ136" s="35"/>
      <c r="AR136" s="35"/>
    </row>
    <row r="137" spans="1:44" x14ac:dyDescent="0.2">
      <c r="A137" s="5"/>
      <c r="B137" s="35"/>
      <c r="C137" s="35"/>
      <c r="D137" s="35"/>
      <c r="E137" s="35"/>
      <c r="F137" s="35"/>
      <c r="G137" s="35"/>
      <c r="H137" s="35"/>
      <c r="I137" s="35"/>
      <c r="J137" s="35"/>
      <c r="K137" s="35"/>
      <c r="L137" s="35"/>
      <c r="M137" s="35"/>
      <c r="N137" s="35"/>
      <c r="O137" s="35"/>
      <c r="P137" s="35"/>
      <c r="Q137" s="43"/>
      <c r="R137" s="43"/>
      <c r="S137" s="43"/>
      <c r="T137" s="43"/>
      <c r="U137" s="35"/>
      <c r="V137" s="35"/>
      <c r="W137" s="35"/>
      <c r="X137" s="35"/>
      <c r="Y137" s="35"/>
      <c r="Z137" s="35"/>
      <c r="AA137" s="35"/>
      <c r="AB137" s="35"/>
      <c r="AC137" s="35"/>
      <c r="AD137" s="43"/>
      <c r="AE137" s="43"/>
      <c r="AF137" s="43"/>
      <c r="AG137" s="43"/>
      <c r="AH137" s="43"/>
      <c r="AI137" s="43"/>
      <c r="AJ137" s="35"/>
      <c r="AK137" s="35"/>
      <c r="AL137" s="35"/>
      <c r="AM137" s="35"/>
      <c r="AN137" s="35"/>
      <c r="AO137" s="35"/>
      <c r="AP137" s="43"/>
      <c r="AQ137" s="35"/>
      <c r="AR137" s="35"/>
    </row>
    <row r="138" spans="1:44" x14ac:dyDescent="0.2">
      <c r="A138" s="5"/>
      <c r="B138" s="35"/>
      <c r="C138" s="35"/>
      <c r="D138" s="35"/>
      <c r="E138" s="35"/>
      <c r="F138" s="35"/>
      <c r="G138" s="35"/>
      <c r="H138" s="35"/>
      <c r="I138" s="35"/>
      <c r="J138" s="35"/>
      <c r="K138" s="35"/>
      <c r="L138" s="35"/>
      <c r="M138" s="35"/>
      <c r="N138" s="35"/>
      <c r="O138" s="35"/>
      <c r="P138" s="35"/>
      <c r="Q138" s="43"/>
      <c r="R138" s="43"/>
      <c r="S138" s="43"/>
      <c r="T138" s="43"/>
      <c r="U138" s="35"/>
      <c r="V138" s="35"/>
      <c r="W138" s="35"/>
      <c r="X138" s="35"/>
      <c r="Y138" s="35"/>
      <c r="Z138" s="35"/>
      <c r="AA138" s="35"/>
      <c r="AB138" s="35"/>
      <c r="AC138" s="35"/>
      <c r="AD138" s="43"/>
      <c r="AE138" s="43"/>
      <c r="AF138" s="43"/>
      <c r="AG138" s="43"/>
      <c r="AH138" s="43"/>
      <c r="AI138" s="43"/>
      <c r="AJ138" s="35"/>
      <c r="AK138" s="35"/>
      <c r="AL138" s="35"/>
      <c r="AM138" s="35"/>
      <c r="AN138" s="35"/>
      <c r="AO138" s="35"/>
      <c r="AP138" s="43"/>
      <c r="AQ138" s="35"/>
      <c r="AR138" s="35"/>
    </row>
    <row r="139" spans="1:44" x14ac:dyDescent="0.2">
      <c r="A139" s="5"/>
      <c r="B139" s="35"/>
      <c r="C139" s="35"/>
      <c r="D139" s="35"/>
      <c r="E139" s="35"/>
      <c r="F139" s="35"/>
      <c r="G139" s="35"/>
      <c r="H139" s="35"/>
      <c r="I139" s="35"/>
      <c r="J139" s="35"/>
      <c r="K139" s="35"/>
      <c r="L139" s="35"/>
      <c r="M139" s="35"/>
      <c r="N139" s="35"/>
      <c r="O139" s="35"/>
      <c r="P139" s="35"/>
      <c r="Q139" s="43"/>
      <c r="R139" s="43"/>
      <c r="S139" s="43"/>
      <c r="T139" s="43"/>
      <c r="U139" s="35"/>
      <c r="V139" s="35"/>
      <c r="W139" s="35"/>
      <c r="X139" s="35"/>
      <c r="Y139" s="35"/>
      <c r="Z139" s="35"/>
      <c r="AA139" s="35"/>
      <c r="AB139" s="35"/>
      <c r="AC139" s="35"/>
      <c r="AD139" s="43"/>
      <c r="AE139" s="43"/>
      <c r="AF139" s="43"/>
      <c r="AG139" s="43"/>
      <c r="AH139" s="43"/>
      <c r="AI139" s="43"/>
      <c r="AJ139" s="35"/>
      <c r="AK139" s="35"/>
      <c r="AL139" s="35"/>
      <c r="AM139" s="35"/>
      <c r="AN139" s="35"/>
      <c r="AO139" s="35"/>
      <c r="AP139" s="43"/>
      <c r="AQ139" s="35"/>
      <c r="AR139" s="35"/>
    </row>
    <row r="140" spans="1:44" x14ac:dyDescent="0.2">
      <c r="A140" s="5"/>
      <c r="B140" s="35"/>
      <c r="C140" s="35"/>
      <c r="D140" s="35"/>
      <c r="E140" s="35"/>
      <c r="F140" s="35"/>
      <c r="G140" s="35"/>
      <c r="H140" s="35"/>
      <c r="I140" s="35"/>
      <c r="J140" s="35"/>
      <c r="K140" s="35"/>
      <c r="L140" s="35"/>
      <c r="M140" s="35"/>
      <c r="N140" s="35"/>
      <c r="O140" s="35"/>
      <c r="P140" s="35"/>
      <c r="Q140" s="43"/>
      <c r="R140" s="43"/>
      <c r="S140" s="43"/>
      <c r="T140" s="43"/>
      <c r="U140" s="35"/>
      <c r="V140" s="35"/>
      <c r="W140" s="35"/>
      <c r="X140" s="35"/>
      <c r="Y140" s="35"/>
      <c r="Z140" s="35"/>
      <c r="AA140" s="35"/>
      <c r="AB140" s="35"/>
      <c r="AC140" s="35"/>
      <c r="AD140" s="43"/>
      <c r="AE140" s="43"/>
      <c r="AF140" s="43"/>
      <c r="AG140" s="43"/>
      <c r="AH140" s="43"/>
      <c r="AI140" s="43"/>
      <c r="AJ140" s="35"/>
      <c r="AK140" s="35"/>
      <c r="AL140" s="35"/>
      <c r="AM140" s="35"/>
      <c r="AN140" s="35"/>
      <c r="AO140" s="35"/>
      <c r="AP140" s="43"/>
      <c r="AQ140" s="35"/>
      <c r="AR140" s="35"/>
    </row>
    <row r="141" spans="1:44" x14ac:dyDescent="0.2">
      <c r="A141" s="5"/>
      <c r="B141" s="35"/>
      <c r="C141" s="35"/>
      <c r="D141" s="35"/>
      <c r="E141" s="35"/>
      <c r="F141" s="35"/>
      <c r="G141" s="35"/>
      <c r="H141" s="35"/>
      <c r="I141" s="35"/>
      <c r="J141" s="35"/>
      <c r="K141" s="35"/>
      <c r="L141" s="35"/>
      <c r="M141" s="35"/>
      <c r="N141" s="35"/>
      <c r="O141" s="35"/>
      <c r="P141" s="35"/>
      <c r="Q141" s="43"/>
      <c r="R141" s="43"/>
      <c r="S141" s="43"/>
      <c r="T141" s="43"/>
      <c r="U141" s="35"/>
      <c r="V141" s="35"/>
      <c r="W141" s="35"/>
      <c r="X141" s="35"/>
      <c r="Y141" s="35"/>
      <c r="Z141" s="35"/>
      <c r="AA141" s="35"/>
      <c r="AB141" s="35"/>
      <c r="AC141" s="35"/>
      <c r="AD141" s="43"/>
      <c r="AE141" s="43"/>
      <c r="AF141" s="43"/>
      <c r="AG141" s="43"/>
      <c r="AH141" s="43"/>
      <c r="AI141" s="43"/>
      <c r="AJ141" s="35"/>
      <c r="AK141" s="35"/>
      <c r="AL141" s="35"/>
      <c r="AM141" s="35"/>
      <c r="AN141" s="35"/>
      <c r="AO141" s="35"/>
      <c r="AP141" s="43"/>
      <c r="AQ141" s="35"/>
      <c r="AR141" s="35"/>
    </row>
    <row r="142" spans="1:44" x14ac:dyDescent="0.2">
      <c r="A142" s="5"/>
      <c r="B142" s="35"/>
      <c r="C142" s="35"/>
      <c r="D142" s="35"/>
      <c r="E142" s="35"/>
      <c r="F142" s="35"/>
      <c r="G142" s="35"/>
      <c r="H142" s="35"/>
      <c r="I142" s="35"/>
      <c r="J142" s="35"/>
      <c r="K142" s="35"/>
      <c r="L142" s="35"/>
      <c r="M142" s="35"/>
      <c r="N142" s="35"/>
      <c r="O142" s="35"/>
      <c r="P142" s="35"/>
      <c r="Q142" s="43"/>
      <c r="R142" s="43"/>
      <c r="S142" s="43"/>
      <c r="T142" s="43"/>
      <c r="U142" s="35"/>
      <c r="V142" s="35"/>
      <c r="W142" s="35"/>
      <c r="X142" s="35"/>
      <c r="Y142" s="35"/>
      <c r="Z142" s="35"/>
      <c r="AA142" s="35"/>
      <c r="AB142" s="35"/>
      <c r="AC142" s="35"/>
      <c r="AD142" s="43"/>
      <c r="AE142" s="43"/>
      <c r="AF142" s="43"/>
      <c r="AG142" s="43"/>
      <c r="AH142" s="43"/>
      <c r="AI142" s="43"/>
      <c r="AJ142" s="35"/>
      <c r="AK142" s="35"/>
      <c r="AL142" s="35"/>
      <c r="AM142" s="35"/>
      <c r="AN142" s="35"/>
      <c r="AO142" s="35"/>
      <c r="AP142" s="43"/>
      <c r="AQ142" s="35"/>
      <c r="AR142" s="35"/>
    </row>
    <row r="143" spans="1:44" x14ac:dyDescent="0.2">
      <c r="A143" s="5"/>
      <c r="B143" s="35"/>
      <c r="C143" s="35"/>
      <c r="D143" s="35"/>
      <c r="E143" s="35"/>
      <c r="F143" s="35"/>
      <c r="G143" s="35"/>
      <c r="H143" s="35"/>
      <c r="I143" s="35"/>
      <c r="J143" s="35"/>
      <c r="K143" s="35"/>
      <c r="L143" s="35"/>
      <c r="M143" s="35"/>
      <c r="N143" s="35"/>
      <c r="O143" s="35"/>
      <c r="P143" s="35"/>
      <c r="Q143" s="43"/>
      <c r="R143" s="43"/>
      <c r="S143" s="43"/>
      <c r="T143" s="43"/>
      <c r="U143" s="35"/>
      <c r="V143" s="35"/>
      <c r="W143" s="35"/>
      <c r="X143" s="35"/>
      <c r="Y143" s="35"/>
      <c r="Z143" s="35"/>
      <c r="AA143" s="35"/>
      <c r="AB143" s="35"/>
      <c r="AC143" s="35"/>
      <c r="AD143" s="43"/>
      <c r="AE143" s="43"/>
      <c r="AF143" s="43"/>
      <c r="AG143" s="43"/>
      <c r="AH143" s="43"/>
      <c r="AI143" s="43"/>
      <c r="AJ143" s="35"/>
      <c r="AK143" s="35"/>
      <c r="AL143" s="35"/>
      <c r="AM143" s="35"/>
      <c r="AN143" s="35"/>
      <c r="AO143" s="35"/>
      <c r="AP143" s="43"/>
      <c r="AQ143" s="35"/>
      <c r="AR143" s="35"/>
    </row>
    <row r="144" spans="1:44" x14ac:dyDescent="0.2">
      <c r="A144" s="5"/>
      <c r="B144" s="35"/>
      <c r="C144" s="35"/>
      <c r="D144" s="35"/>
      <c r="E144" s="35"/>
      <c r="F144" s="35"/>
      <c r="G144" s="35"/>
      <c r="H144" s="35"/>
      <c r="I144" s="35"/>
      <c r="J144" s="35"/>
      <c r="K144" s="35"/>
      <c r="L144" s="35"/>
      <c r="M144" s="35"/>
      <c r="N144" s="35"/>
      <c r="O144" s="35"/>
      <c r="P144" s="35"/>
      <c r="Q144" s="43"/>
      <c r="R144" s="43"/>
      <c r="S144" s="43"/>
      <c r="T144" s="43"/>
      <c r="U144" s="35"/>
      <c r="V144" s="35"/>
      <c r="W144" s="35"/>
      <c r="X144" s="35"/>
      <c r="Y144" s="35"/>
      <c r="Z144" s="35"/>
      <c r="AA144" s="35"/>
      <c r="AB144" s="35"/>
      <c r="AC144" s="35"/>
      <c r="AD144" s="43"/>
      <c r="AE144" s="43"/>
      <c r="AF144" s="43"/>
      <c r="AG144" s="43"/>
      <c r="AH144" s="43"/>
      <c r="AI144" s="43"/>
      <c r="AJ144" s="35"/>
      <c r="AK144" s="35"/>
      <c r="AL144" s="35"/>
      <c r="AM144" s="35"/>
      <c r="AN144" s="35"/>
      <c r="AO144" s="35"/>
      <c r="AP144" s="43"/>
      <c r="AQ144" s="35"/>
      <c r="AR144" s="35"/>
    </row>
    <row r="145" spans="1:44" x14ac:dyDescent="0.2">
      <c r="A145" s="5"/>
      <c r="B145" s="35"/>
      <c r="C145" s="35"/>
      <c r="D145" s="35"/>
      <c r="E145" s="35"/>
      <c r="F145" s="35"/>
      <c r="G145" s="35"/>
      <c r="H145" s="35"/>
      <c r="I145" s="35"/>
      <c r="J145" s="35"/>
      <c r="K145" s="35"/>
      <c r="L145" s="35"/>
      <c r="M145" s="35"/>
      <c r="N145" s="35"/>
      <c r="O145" s="35"/>
      <c r="P145" s="35"/>
      <c r="Q145" s="43"/>
      <c r="R145" s="43"/>
      <c r="S145" s="43"/>
      <c r="T145" s="43"/>
      <c r="U145" s="35"/>
      <c r="V145" s="35"/>
      <c r="W145" s="35"/>
      <c r="X145" s="35"/>
      <c r="Y145" s="35"/>
      <c r="Z145" s="35"/>
      <c r="AA145" s="35"/>
      <c r="AB145" s="35"/>
      <c r="AC145" s="35"/>
      <c r="AD145" s="43"/>
      <c r="AE145" s="43"/>
      <c r="AF145" s="43"/>
      <c r="AG145" s="43"/>
      <c r="AH145" s="43"/>
      <c r="AI145" s="43"/>
      <c r="AJ145" s="35"/>
      <c r="AK145" s="35"/>
      <c r="AL145" s="35"/>
      <c r="AM145" s="35"/>
      <c r="AN145" s="35"/>
      <c r="AO145" s="35"/>
      <c r="AP145" s="43"/>
      <c r="AQ145" s="35"/>
      <c r="AR145" s="35"/>
    </row>
    <row r="146" spans="1:44" x14ac:dyDescent="0.2">
      <c r="A146" s="5"/>
      <c r="B146" s="35"/>
      <c r="C146" s="35"/>
      <c r="D146" s="35"/>
      <c r="E146" s="35"/>
      <c r="F146" s="35"/>
      <c r="G146" s="35"/>
      <c r="H146" s="35"/>
      <c r="I146" s="35"/>
      <c r="J146" s="35"/>
      <c r="K146" s="35"/>
      <c r="L146" s="35"/>
      <c r="M146" s="35"/>
      <c r="N146" s="35"/>
      <c r="O146" s="35"/>
      <c r="P146" s="35"/>
      <c r="Q146" s="43"/>
      <c r="R146" s="43"/>
      <c r="S146" s="43"/>
      <c r="T146" s="43"/>
      <c r="U146" s="35"/>
      <c r="V146" s="35"/>
      <c r="W146" s="35"/>
      <c r="X146" s="35"/>
      <c r="Y146" s="35"/>
      <c r="Z146" s="35"/>
      <c r="AA146" s="35"/>
      <c r="AB146" s="35"/>
      <c r="AC146" s="35"/>
      <c r="AD146" s="43"/>
      <c r="AE146" s="43"/>
      <c r="AF146" s="43"/>
      <c r="AG146" s="43"/>
      <c r="AH146" s="43"/>
      <c r="AI146" s="43"/>
      <c r="AJ146" s="35"/>
      <c r="AK146" s="35"/>
      <c r="AL146" s="35"/>
      <c r="AM146" s="35"/>
      <c r="AN146" s="35"/>
      <c r="AO146" s="35"/>
      <c r="AP146" s="43"/>
      <c r="AQ146" s="35"/>
      <c r="AR146" s="35"/>
    </row>
    <row r="147" spans="1:44" x14ac:dyDescent="0.2">
      <c r="A147" s="5"/>
      <c r="B147" s="35"/>
      <c r="C147" s="35"/>
      <c r="D147" s="35"/>
      <c r="E147" s="35"/>
      <c r="F147" s="35"/>
      <c r="G147" s="35"/>
      <c r="H147" s="35"/>
      <c r="I147" s="35"/>
      <c r="J147" s="35"/>
      <c r="K147" s="35"/>
      <c r="L147" s="35"/>
      <c r="M147" s="35"/>
      <c r="N147" s="35"/>
      <c r="O147" s="35"/>
      <c r="P147" s="35"/>
      <c r="Q147" s="43"/>
      <c r="R147" s="43"/>
      <c r="S147" s="43"/>
      <c r="T147" s="43"/>
      <c r="U147" s="35"/>
      <c r="V147" s="35"/>
      <c r="W147" s="35"/>
      <c r="X147" s="35"/>
      <c r="Y147" s="35"/>
      <c r="Z147" s="35"/>
      <c r="AA147" s="35"/>
      <c r="AB147" s="35"/>
      <c r="AC147" s="35"/>
      <c r="AD147" s="43"/>
      <c r="AE147" s="43"/>
      <c r="AF147" s="43"/>
      <c r="AG147" s="43"/>
      <c r="AH147" s="43"/>
      <c r="AI147" s="43"/>
      <c r="AJ147" s="35"/>
      <c r="AK147" s="35"/>
      <c r="AL147" s="35"/>
      <c r="AM147" s="35"/>
      <c r="AN147" s="35"/>
      <c r="AO147" s="35"/>
      <c r="AP147" s="43"/>
      <c r="AQ147" s="35"/>
      <c r="AR147" s="35"/>
    </row>
    <row r="148" spans="1:44" x14ac:dyDescent="0.2">
      <c r="A148" s="5"/>
      <c r="B148" s="35"/>
      <c r="C148" s="35"/>
      <c r="D148" s="35"/>
      <c r="E148" s="35"/>
      <c r="F148" s="35"/>
      <c r="G148" s="35"/>
      <c r="H148" s="35"/>
      <c r="I148" s="35"/>
      <c r="J148" s="35"/>
      <c r="K148" s="35"/>
      <c r="L148" s="35"/>
      <c r="M148" s="35"/>
      <c r="N148" s="35"/>
      <c r="O148" s="35"/>
      <c r="P148" s="35"/>
      <c r="Q148" s="43"/>
      <c r="R148" s="43"/>
      <c r="S148" s="43"/>
      <c r="T148" s="43"/>
      <c r="U148" s="35"/>
      <c r="V148" s="35"/>
      <c r="W148" s="35"/>
      <c r="X148" s="35"/>
      <c r="Y148" s="35"/>
      <c r="Z148" s="35"/>
      <c r="AA148" s="35"/>
      <c r="AB148" s="35"/>
      <c r="AC148" s="35"/>
      <c r="AD148" s="43"/>
      <c r="AE148" s="43"/>
      <c r="AF148" s="43"/>
      <c r="AG148" s="43"/>
      <c r="AH148" s="43"/>
      <c r="AI148" s="43"/>
      <c r="AJ148" s="35"/>
      <c r="AK148" s="35"/>
      <c r="AL148" s="35"/>
      <c r="AM148" s="35"/>
      <c r="AN148" s="35"/>
      <c r="AO148" s="35"/>
      <c r="AP148" s="43"/>
      <c r="AQ148" s="35"/>
      <c r="AR148" s="35"/>
    </row>
    <row r="149" spans="1:44" x14ac:dyDescent="0.2">
      <c r="A149" s="5"/>
      <c r="B149" s="35"/>
      <c r="C149" s="35"/>
      <c r="D149" s="35"/>
      <c r="E149" s="35"/>
      <c r="F149" s="35"/>
      <c r="G149" s="35"/>
      <c r="H149" s="35"/>
      <c r="I149" s="35"/>
      <c r="J149" s="35"/>
      <c r="K149" s="35"/>
      <c r="L149" s="35"/>
      <c r="M149" s="35"/>
      <c r="N149" s="35"/>
      <c r="O149" s="35"/>
      <c r="P149" s="35"/>
      <c r="Q149" s="43"/>
      <c r="R149" s="43"/>
      <c r="S149" s="43"/>
      <c r="T149" s="43"/>
      <c r="U149" s="35"/>
      <c r="V149" s="35"/>
      <c r="W149" s="35"/>
      <c r="X149" s="35"/>
      <c r="Y149" s="35"/>
      <c r="Z149" s="35"/>
      <c r="AA149" s="35"/>
      <c r="AB149" s="35"/>
      <c r="AC149" s="35"/>
      <c r="AD149" s="43"/>
      <c r="AE149" s="43"/>
      <c r="AF149" s="43"/>
      <c r="AG149" s="43"/>
      <c r="AH149" s="43"/>
      <c r="AI149" s="43"/>
      <c r="AJ149" s="35"/>
      <c r="AK149" s="35"/>
      <c r="AL149" s="35"/>
      <c r="AM149" s="35"/>
      <c r="AN149" s="35"/>
      <c r="AO149" s="35"/>
      <c r="AP149" s="43"/>
      <c r="AQ149" s="35"/>
      <c r="AR149" s="35"/>
    </row>
    <row r="150" spans="1:44" x14ac:dyDescent="0.2">
      <c r="A150" s="5"/>
      <c r="B150" s="35"/>
      <c r="C150" s="35"/>
      <c r="D150" s="35"/>
      <c r="E150" s="35"/>
      <c r="F150" s="35"/>
      <c r="G150" s="35"/>
      <c r="H150" s="35"/>
      <c r="I150" s="35"/>
      <c r="J150" s="35"/>
      <c r="K150" s="35"/>
      <c r="L150" s="35"/>
      <c r="M150" s="35"/>
      <c r="N150" s="35"/>
      <c r="O150" s="35"/>
      <c r="P150" s="35"/>
      <c r="Q150" s="43"/>
      <c r="R150" s="43"/>
      <c r="S150" s="43"/>
      <c r="T150" s="43"/>
      <c r="U150" s="35"/>
      <c r="V150" s="35"/>
      <c r="W150" s="35"/>
      <c r="X150" s="35"/>
      <c r="Y150" s="35"/>
      <c r="Z150" s="35"/>
      <c r="AA150" s="35"/>
      <c r="AB150" s="35"/>
      <c r="AC150" s="35"/>
      <c r="AD150" s="43"/>
      <c r="AE150" s="43"/>
      <c r="AF150" s="43"/>
      <c r="AG150" s="43"/>
      <c r="AH150" s="43"/>
      <c r="AI150" s="43"/>
      <c r="AJ150" s="35"/>
      <c r="AK150" s="35"/>
      <c r="AL150" s="35"/>
      <c r="AM150" s="35"/>
      <c r="AN150" s="35"/>
      <c r="AO150" s="35"/>
      <c r="AP150" s="43"/>
      <c r="AQ150" s="35"/>
      <c r="AR150" s="35"/>
    </row>
    <row r="151" spans="1:44" x14ac:dyDescent="0.2">
      <c r="A151" s="5"/>
      <c r="B151" s="35"/>
      <c r="C151" s="35"/>
      <c r="D151" s="35"/>
      <c r="E151" s="35"/>
      <c r="F151" s="35"/>
      <c r="G151" s="35"/>
      <c r="H151" s="35"/>
      <c r="I151" s="35"/>
      <c r="J151" s="35"/>
      <c r="K151" s="35"/>
      <c r="L151" s="35"/>
      <c r="M151" s="35"/>
      <c r="N151" s="35"/>
      <c r="O151" s="35"/>
      <c r="P151" s="35"/>
      <c r="Q151" s="43"/>
      <c r="R151" s="43"/>
      <c r="S151" s="43"/>
      <c r="T151" s="43"/>
      <c r="U151" s="35"/>
      <c r="V151" s="35"/>
      <c r="W151" s="35"/>
      <c r="X151" s="35"/>
      <c r="Y151" s="35"/>
      <c r="Z151" s="35"/>
      <c r="AA151" s="35"/>
      <c r="AB151" s="35"/>
      <c r="AC151" s="35"/>
      <c r="AD151" s="43"/>
      <c r="AE151" s="43"/>
      <c r="AF151" s="43"/>
      <c r="AG151" s="43"/>
      <c r="AH151" s="43"/>
      <c r="AI151" s="43"/>
      <c r="AJ151" s="35"/>
      <c r="AK151" s="35"/>
      <c r="AL151" s="35"/>
      <c r="AM151" s="35"/>
      <c r="AN151" s="35"/>
      <c r="AO151" s="35"/>
      <c r="AP151" s="43"/>
      <c r="AQ151" s="35"/>
      <c r="AR151" s="35"/>
    </row>
    <row r="152" spans="1:44" x14ac:dyDescent="0.2">
      <c r="A152" s="5"/>
      <c r="B152" s="35"/>
      <c r="C152" s="35"/>
      <c r="D152" s="35"/>
      <c r="E152" s="35"/>
      <c r="F152" s="35"/>
      <c r="G152" s="35"/>
      <c r="H152" s="35"/>
      <c r="I152" s="35"/>
      <c r="J152" s="35"/>
      <c r="K152" s="35"/>
      <c r="L152" s="35"/>
      <c r="M152" s="35"/>
      <c r="N152" s="35"/>
      <c r="O152" s="35"/>
      <c r="P152" s="35"/>
      <c r="Q152" s="43"/>
      <c r="R152" s="43"/>
      <c r="S152" s="43"/>
      <c r="T152" s="43"/>
      <c r="U152" s="35"/>
      <c r="V152" s="35"/>
      <c r="W152" s="35"/>
      <c r="X152" s="35"/>
      <c r="Y152" s="35"/>
      <c r="Z152" s="35"/>
      <c r="AA152" s="35"/>
      <c r="AB152" s="35"/>
      <c r="AC152" s="35"/>
      <c r="AD152" s="43"/>
      <c r="AE152" s="43"/>
      <c r="AF152" s="43"/>
      <c r="AG152" s="43"/>
      <c r="AH152" s="43"/>
      <c r="AI152" s="43"/>
      <c r="AJ152" s="35"/>
      <c r="AK152" s="35"/>
      <c r="AL152" s="35"/>
      <c r="AM152" s="35"/>
      <c r="AN152" s="35"/>
      <c r="AO152" s="35"/>
      <c r="AP152" s="43"/>
      <c r="AQ152" s="35"/>
      <c r="AR152" s="35"/>
    </row>
    <row r="153" spans="1:44" x14ac:dyDescent="0.2">
      <c r="A153" s="5"/>
      <c r="B153" s="35"/>
      <c r="C153" s="35"/>
      <c r="D153" s="35"/>
      <c r="E153" s="35"/>
      <c r="F153" s="35"/>
      <c r="G153" s="35"/>
      <c r="H153" s="35"/>
      <c r="I153" s="35"/>
      <c r="J153" s="35"/>
      <c r="K153" s="35"/>
      <c r="L153" s="35"/>
      <c r="M153" s="35"/>
      <c r="N153" s="35"/>
      <c r="O153" s="35"/>
      <c r="P153" s="35"/>
      <c r="Q153" s="43"/>
      <c r="R153" s="43"/>
      <c r="S153" s="43"/>
      <c r="T153" s="43"/>
      <c r="U153" s="35"/>
      <c r="V153" s="35"/>
      <c r="W153" s="35"/>
      <c r="X153" s="35"/>
      <c r="Y153" s="35"/>
      <c r="Z153" s="35"/>
      <c r="AA153" s="35"/>
      <c r="AB153" s="35"/>
      <c r="AC153" s="35"/>
      <c r="AD153" s="43"/>
      <c r="AE153" s="43"/>
      <c r="AF153" s="43"/>
      <c r="AG153" s="43"/>
      <c r="AH153" s="43"/>
      <c r="AI153" s="43"/>
      <c r="AJ153" s="35"/>
      <c r="AK153" s="35"/>
      <c r="AL153" s="35"/>
      <c r="AM153" s="35"/>
      <c r="AN153" s="35"/>
      <c r="AO153" s="35"/>
      <c r="AP153" s="43"/>
      <c r="AQ153" s="35"/>
      <c r="AR153" s="35"/>
    </row>
    <row r="154" spans="1:44" x14ac:dyDescent="0.2">
      <c r="A154" s="5"/>
      <c r="B154" s="35"/>
      <c r="C154" s="35"/>
      <c r="D154" s="35"/>
      <c r="E154" s="35"/>
      <c r="F154" s="35"/>
      <c r="G154" s="35"/>
      <c r="H154" s="35"/>
      <c r="I154" s="35"/>
      <c r="J154" s="35"/>
      <c r="K154" s="35"/>
      <c r="L154" s="35"/>
      <c r="M154" s="35"/>
      <c r="N154" s="35"/>
      <c r="O154" s="35"/>
      <c r="P154" s="35"/>
      <c r="Q154" s="43"/>
      <c r="R154" s="43"/>
      <c r="S154" s="43"/>
      <c r="T154" s="43"/>
      <c r="U154" s="35"/>
      <c r="V154" s="35"/>
      <c r="W154" s="35"/>
      <c r="X154" s="35"/>
      <c r="Y154" s="35"/>
      <c r="Z154" s="35"/>
      <c r="AA154" s="35"/>
      <c r="AB154" s="35"/>
      <c r="AC154" s="35"/>
      <c r="AD154" s="43"/>
      <c r="AE154" s="43"/>
      <c r="AF154" s="43"/>
      <c r="AG154" s="43"/>
      <c r="AH154" s="43"/>
      <c r="AI154" s="43"/>
      <c r="AJ154" s="35"/>
      <c r="AK154" s="35"/>
      <c r="AL154" s="35"/>
      <c r="AM154" s="35"/>
      <c r="AN154" s="35"/>
      <c r="AO154" s="35"/>
      <c r="AP154" s="43"/>
      <c r="AQ154" s="35"/>
      <c r="AR154" s="35"/>
    </row>
    <row r="155" spans="1:44" x14ac:dyDescent="0.2">
      <c r="A155" s="5"/>
      <c r="B155" s="35"/>
      <c r="C155" s="35"/>
      <c r="D155" s="35"/>
      <c r="E155" s="35"/>
      <c r="F155" s="35"/>
      <c r="G155" s="35"/>
      <c r="H155" s="35"/>
      <c r="I155" s="35"/>
      <c r="J155" s="35"/>
      <c r="K155" s="35"/>
      <c r="L155" s="35"/>
      <c r="M155" s="35"/>
      <c r="N155" s="35"/>
      <c r="O155" s="35"/>
      <c r="P155" s="35"/>
      <c r="Q155" s="43"/>
      <c r="R155" s="43"/>
      <c r="S155" s="43"/>
      <c r="T155" s="43"/>
      <c r="U155" s="35"/>
      <c r="V155" s="35"/>
      <c r="W155" s="35"/>
      <c r="X155" s="35"/>
      <c r="Y155" s="35"/>
      <c r="Z155" s="35"/>
      <c r="AA155" s="35"/>
      <c r="AB155" s="35"/>
      <c r="AC155" s="35"/>
      <c r="AD155" s="43"/>
      <c r="AE155" s="43"/>
      <c r="AF155" s="43"/>
      <c r="AG155" s="43"/>
      <c r="AH155" s="43"/>
      <c r="AI155" s="43"/>
      <c r="AJ155" s="35"/>
      <c r="AK155" s="35"/>
      <c r="AL155" s="35"/>
      <c r="AM155" s="35"/>
      <c r="AN155" s="35"/>
      <c r="AO155" s="35"/>
      <c r="AP155" s="43"/>
      <c r="AQ155" s="35"/>
      <c r="AR155" s="35"/>
    </row>
    <row r="156" spans="1:44" x14ac:dyDescent="0.2">
      <c r="A156" s="5"/>
      <c r="B156" s="35"/>
      <c r="C156" s="35"/>
      <c r="D156" s="35"/>
      <c r="E156" s="35"/>
      <c r="F156" s="35"/>
      <c r="G156" s="35"/>
      <c r="H156" s="35"/>
      <c r="I156" s="35"/>
      <c r="J156" s="35"/>
      <c r="K156" s="35"/>
      <c r="L156" s="35"/>
      <c r="M156" s="35"/>
      <c r="N156" s="35"/>
      <c r="O156" s="35"/>
      <c r="P156" s="35"/>
      <c r="Q156" s="43"/>
      <c r="R156" s="43"/>
      <c r="S156" s="43"/>
      <c r="T156" s="43"/>
      <c r="U156" s="35"/>
      <c r="V156" s="35"/>
      <c r="W156" s="35"/>
      <c r="X156" s="35"/>
      <c r="Y156" s="35"/>
      <c r="Z156" s="35"/>
      <c r="AA156" s="35"/>
      <c r="AB156" s="35"/>
      <c r="AC156" s="35"/>
      <c r="AD156" s="43"/>
      <c r="AE156" s="43"/>
      <c r="AF156" s="43"/>
      <c r="AG156" s="43"/>
      <c r="AH156" s="43"/>
      <c r="AI156" s="43"/>
      <c r="AJ156" s="35"/>
      <c r="AK156" s="35"/>
      <c r="AL156" s="35"/>
      <c r="AM156" s="35"/>
      <c r="AN156" s="35"/>
      <c r="AO156" s="35"/>
      <c r="AP156" s="43"/>
      <c r="AQ156" s="35"/>
      <c r="AR156" s="35"/>
    </row>
    <row r="157" spans="1:44" x14ac:dyDescent="0.2">
      <c r="A157" s="5"/>
      <c r="B157" s="35"/>
      <c r="C157" s="35"/>
      <c r="D157" s="35"/>
      <c r="E157" s="35"/>
      <c r="F157" s="35"/>
      <c r="G157" s="35"/>
      <c r="H157" s="35"/>
      <c r="I157" s="35"/>
      <c r="J157" s="35"/>
      <c r="K157" s="35"/>
      <c r="L157" s="35"/>
      <c r="M157" s="35"/>
      <c r="N157" s="35"/>
      <c r="O157" s="35"/>
      <c r="P157" s="35"/>
      <c r="Q157" s="43"/>
      <c r="R157" s="43"/>
      <c r="S157" s="43"/>
      <c r="T157" s="43"/>
      <c r="U157" s="35"/>
      <c r="V157" s="35"/>
      <c r="W157" s="35"/>
      <c r="X157" s="35"/>
      <c r="Y157" s="35"/>
      <c r="Z157" s="35"/>
      <c r="AA157" s="35"/>
      <c r="AB157" s="35"/>
      <c r="AC157" s="35"/>
      <c r="AD157" s="43"/>
      <c r="AE157" s="43"/>
      <c r="AF157" s="43"/>
      <c r="AG157" s="43"/>
      <c r="AH157" s="43"/>
      <c r="AI157" s="43"/>
      <c r="AJ157" s="35"/>
      <c r="AK157" s="35"/>
      <c r="AL157" s="35"/>
      <c r="AM157" s="35"/>
      <c r="AN157" s="35"/>
      <c r="AO157" s="35"/>
      <c r="AP157" s="43"/>
      <c r="AQ157" s="35"/>
      <c r="AR157" s="35"/>
    </row>
    <row r="158" spans="1:44" x14ac:dyDescent="0.2">
      <c r="A158" s="5"/>
      <c r="B158" s="35"/>
      <c r="C158" s="35"/>
      <c r="D158" s="35"/>
      <c r="E158" s="35"/>
      <c r="F158" s="35"/>
      <c r="G158" s="35"/>
      <c r="H158" s="35"/>
      <c r="I158" s="35"/>
      <c r="J158" s="35"/>
      <c r="K158" s="35"/>
      <c r="L158" s="35"/>
      <c r="M158" s="35"/>
      <c r="N158" s="35"/>
      <c r="O158" s="35"/>
      <c r="P158" s="35"/>
      <c r="Q158" s="43"/>
      <c r="R158" s="43"/>
      <c r="S158" s="43"/>
      <c r="T158" s="43"/>
      <c r="U158" s="35"/>
      <c r="V158" s="35"/>
      <c r="W158" s="35"/>
      <c r="X158" s="35"/>
      <c r="Y158" s="35"/>
      <c r="Z158" s="35"/>
      <c r="AA158" s="35"/>
      <c r="AB158" s="35"/>
      <c r="AC158" s="35"/>
      <c r="AD158" s="43"/>
      <c r="AE158" s="43"/>
      <c r="AF158" s="43"/>
      <c r="AG158" s="43"/>
      <c r="AH158" s="43"/>
      <c r="AI158" s="43"/>
      <c r="AJ158" s="35"/>
      <c r="AK158" s="35"/>
      <c r="AL158" s="35"/>
      <c r="AM158" s="35"/>
      <c r="AN158" s="35"/>
      <c r="AO158" s="35"/>
      <c r="AP158" s="43"/>
      <c r="AQ158" s="35"/>
      <c r="AR158" s="35"/>
    </row>
    <row r="159" spans="1:44" x14ac:dyDescent="0.2">
      <c r="A159" s="5"/>
      <c r="B159" s="35"/>
      <c r="C159" s="35"/>
      <c r="D159" s="35"/>
      <c r="E159" s="35"/>
      <c r="F159" s="35"/>
      <c r="G159" s="35"/>
      <c r="H159" s="35"/>
      <c r="I159" s="35"/>
      <c r="J159" s="35"/>
      <c r="K159" s="35"/>
      <c r="L159" s="35"/>
      <c r="M159" s="35"/>
      <c r="N159" s="35"/>
      <c r="O159" s="35"/>
      <c r="P159" s="35"/>
      <c r="Q159" s="43"/>
      <c r="R159" s="43"/>
      <c r="S159" s="43"/>
      <c r="T159" s="43"/>
      <c r="U159" s="35"/>
      <c r="V159" s="35"/>
      <c r="W159" s="35"/>
      <c r="X159" s="35"/>
      <c r="Y159" s="35"/>
      <c r="Z159" s="35"/>
      <c r="AA159" s="35"/>
      <c r="AB159" s="35"/>
      <c r="AC159" s="35"/>
      <c r="AD159" s="43"/>
      <c r="AE159" s="43"/>
      <c r="AF159" s="43"/>
      <c r="AG159" s="43"/>
      <c r="AH159" s="43"/>
      <c r="AI159" s="43"/>
      <c r="AJ159" s="35"/>
      <c r="AK159" s="35"/>
      <c r="AL159" s="35"/>
      <c r="AM159" s="35"/>
      <c r="AN159" s="35"/>
      <c r="AO159" s="35"/>
      <c r="AP159" s="43"/>
      <c r="AQ159" s="35"/>
      <c r="AR159" s="35"/>
    </row>
    <row r="160" spans="1:44" x14ac:dyDescent="0.2">
      <c r="A160" s="5"/>
      <c r="B160" s="35"/>
      <c r="C160" s="35"/>
      <c r="D160" s="35"/>
      <c r="E160" s="35"/>
      <c r="F160" s="35"/>
      <c r="G160" s="35"/>
      <c r="H160" s="35"/>
      <c r="I160" s="35"/>
      <c r="J160" s="35"/>
      <c r="K160" s="35"/>
      <c r="L160" s="35"/>
      <c r="M160" s="35"/>
      <c r="N160" s="35"/>
      <c r="O160" s="35"/>
      <c r="P160" s="35"/>
      <c r="Q160" s="43"/>
      <c r="R160" s="43"/>
      <c r="S160" s="43"/>
      <c r="T160" s="43"/>
      <c r="U160" s="35"/>
      <c r="V160" s="35"/>
      <c r="W160" s="35"/>
      <c r="X160" s="35"/>
      <c r="Y160" s="35"/>
      <c r="Z160" s="35"/>
      <c r="AA160" s="35"/>
      <c r="AB160" s="35"/>
      <c r="AC160" s="35"/>
      <c r="AD160" s="43"/>
      <c r="AE160" s="43"/>
      <c r="AF160" s="43"/>
      <c r="AG160" s="43"/>
      <c r="AH160" s="43"/>
      <c r="AI160" s="43"/>
      <c r="AJ160" s="35"/>
      <c r="AK160" s="35"/>
      <c r="AL160" s="35"/>
      <c r="AM160" s="35"/>
      <c r="AN160" s="35"/>
      <c r="AO160" s="35"/>
      <c r="AP160" s="43"/>
      <c r="AQ160" s="35"/>
      <c r="AR160" s="35"/>
    </row>
    <row r="161" spans="1:44" x14ac:dyDescent="0.2">
      <c r="A161" s="5"/>
      <c r="B161" s="35"/>
      <c r="C161" s="35"/>
      <c r="D161" s="35"/>
      <c r="E161" s="35"/>
      <c r="F161" s="35"/>
      <c r="G161" s="35"/>
      <c r="H161" s="35"/>
      <c r="I161" s="35"/>
      <c r="J161" s="35"/>
      <c r="K161" s="35"/>
      <c r="L161" s="35"/>
      <c r="M161" s="35"/>
      <c r="N161" s="35"/>
      <c r="O161" s="35"/>
      <c r="P161" s="35"/>
      <c r="Q161" s="43"/>
      <c r="R161" s="43"/>
      <c r="S161" s="43"/>
      <c r="T161" s="43"/>
      <c r="U161" s="35"/>
      <c r="V161" s="35"/>
      <c r="W161" s="35"/>
      <c r="X161" s="35"/>
      <c r="Y161" s="35"/>
      <c r="Z161" s="35"/>
      <c r="AA161" s="35"/>
      <c r="AB161" s="35"/>
      <c r="AC161" s="35"/>
      <c r="AD161" s="43"/>
      <c r="AE161" s="43"/>
      <c r="AF161" s="43"/>
      <c r="AG161" s="43"/>
      <c r="AH161" s="43"/>
      <c r="AI161" s="43"/>
      <c r="AJ161" s="35"/>
      <c r="AK161" s="35"/>
      <c r="AL161" s="35"/>
      <c r="AM161" s="35"/>
      <c r="AN161" s="35"/>
      <c r="AO161" s="35"/>
      <c r="AP161" s="43"/>
      <c r="AQ161" s="35"/>
      <c r="AR161" s="35"/>
    </row>
    <row r="162" spans="1:44" x14ac:dyDescent="0.2">
      <c r="A162" s="5"/>
      <c r="B162" s="35"/>
      <c r="C162" s="35"/>
      <c r="D162" s="35"/>
      <c r="E162" s="35"/>
      <c r="F162" s="35"/>
      <c r="G162" s="35"/>
      <c r="H162" s="35"/>
      <c r="I162" s="35"/>
      <c r="J162" s="35"/>
      <c r="K162" s="35"/>
      <c r="L162" s="35"/>
      <c r="M162" s="35"/>
      <c r="N162" s="35"/>
      <c r="O162" s="35"/>
      <c r="P162" s="35"/>
      <c r="Q162" s="43"/>
      <c r="R162" s="43"/>
      <c r="S162" s="43"/>
      <c r="T162" s="43"/>
      <c r="U162" s="35"/>
      <c r="V162" s="35"/>
      <c r="W162" s="35"/>
      <c r="X162" s="35"/>
      <c r="Y162" s="35"/>
      <c r="Z162" s="35"/>
      <c r="AA162" s="35"/>
      <c r="AB162" s="35"/>
      <c r="AC162" s="35"/>
      <c r="AD162" s="43"/>
      <c r="AE162" s="43"/>
      <c r="AF162" s="43"/>
      <c r="AG162" s="43"/>
      <c r="AH162" s="43"/>
      <c r="AI162" s="43"/>
      <c r="AJ162" s="35"/>
      <c r="AK162" s="35"/>
      <c r="AL162" s="35"/>
      <c r="AM162" s="35"/>
      <c r="AN162" s="35"/>
      <c r="AO162" s="35"/>
      <c r="AP162" s="43"/>
      <c r="AQ162" s="35"/>
      <c r="AR162" s="35"/>
    </row>
    <row r="163" spans="1:44" x14ac:dyDescent="0.2">
      <c r="A163" s="5"/>
      <c r="B163" s="35"/>
      <c r="C163" s="35"/>
      <c r="D163" s="35"/>
      <c r="E163" s="35"/>
      <c r="F163" s="35"/>
      <c r="G163" s="35"/>
      <c r="H163" s="35"/>
      <c r="I163" s="35"/>
      <c r="J163" s="35"/>
      <c r="K163" s="35"/>
      <c r="L163" s="35"/>
      <c r="M163" s="35"/>
      <c r="N163" s="35"/>
      <c r="O163" s="35"/>
      <c r="P163" s="35"/>
      <c r="Q163" s="43"/>
      <c r="R163" s="43"/>
      <c r="S163" s="43"/>
      <c r="T163" s="43"/>
      <c r="U163" s="35"/>
      <c r="V163" s="35"/>
      <c r="W163" s="35"/>
      <c r="X163" s="35"/>
      <c r="Y163" s="35"/>
      <c r="Z163" s="35"/>
      <c r="AA163" s="35"/>
      <c r="AB163" s="35"/>
      <c r="AC163" s="35"/>
      <c r="AD163" s="43"/>
      <c r="AE163" s="43"/>
      <c r="AF163" s="43"/>
      <c r="AG163" s="43"/>
      <c r="AH163" s="43"/>
      <c r="AI163" s="43"/>
      <c r="AJ163" s="35"/>
      <c r="AK163" s="35"/>
      <c r="AL163" s="35"/>
      <c r="AM163" s="35"/>
      <c r="AN163" s="35"/>
      <c r="AO163" s="35"/>
      <c r="AP163" s="43"/>
      <c r="AQ163" s="35"/>
      <c r="AR163" s="35"/>
    </row>
    <row r="164" spans="1:44" x14ac:dyDescent="0.2">
      <c r="A164" s="5"/>
      <c r="B164" s="35"/>
      <c r="C164" s="35"/>
      <c r="D164" s="35"/>
      <c r="E164" s="35"/>
      <c r="F164" s="35"/>
      <c r="G164" s="35"/>
      <c r="H164" s="35"/>
      <c r="I164" s="35"/>
      <c r="J164" s="35"/>
      <c r="K164" s="35"/>
      <c r="L164" s="35"/>
      <c r="M164" s="35"/>
      <c r="N164" s="35"/>
      <c r="O164" s="35"/>
      <c r="P164" s="35"/>
      <c r="Q164" s="43"/>
      <c r="R164" s="43"/>
      <c r="S164" s="43"/>
      <c r="T164" s="43"/>
      <c r="U164" s="35"/>
      <c r="V164" s="35"/>
      <c r="W164" s="35"/>
      <c r="X164" s="35"/>
      <c r="Y164" s="35"/>
      <c r="Z164" s="35"/>
      <c r="AA164" s="35"/>
      <c r="AB164" s="35"/>
      <c r="AC164" s="35"/>
      <c r="AD164" s="43"/>
      <c r="AE164" s="43"/>
      <c r="AF164" s="43"/>
      <c r="AG164" s="43"/>
      <c r="AH164" s="43"/>
      <c r="AI164" s="43"/>
      <c r="AJ164" s="35"/>
      <c r="AK164" s="35"/>
      <c r="AL164" s="35"/>
      <c r="AM164" s="35"/>
      <c r="AN164" s="35"/>
      <c r="AO164" s="35"/>
      <c r="AP164" s="43"/>
      <c r="AQ164" s="35"/>
      <c r="AR164" s="35"/>
    </row>
    <row r="165" spans="1:44" x14ac:dyDescent="0.2">
      <c r="A165" s="5"/>
      <c r="B165" s="35"/>
      <c r="C165" s="35"/>
      <c r="D165" s="35"/>
      <c r="E165" s="35"/>
      <c r="F165" s="35"/>
      <c r="G165" s="35"/>
      <c r="H165" s="35"/>
      <c r="I165" s="35"/>
      <c r="J165" s="35"/>
      <c r="K165" s="35"/>
      <c r="L165" s="35"/>
      <c r="M165" s="35"/>
      <c r="N165" s="35"/>
      <c r="O165" s="35"/>
      <c r="P165" s="35"/>
      <c r="Q165" s="43"/>
      <c r="R165" s="43"/>
      <c r="S165" s="43"/>
      <c r="T165" s="43"/>
      <c r="U165" s="35"/>
      <c r="V165" s="35"/>
      <c r="W165" s="35"/>
      <c r="X165" s="35"/>
      <c r="Y165" s="35"/>
      <c r="Z165" s="35"/>
      <c r="AA165" s="35"/>
      <c r="AB165" s="35"/>
      <c r="AC165" s="35"/>
      <c r="AD165" s="43"/>
      <c r="AE165" s="43"/>
      <c r="AF165" s="43"/>
      <c r="AG165" s="43"/>
      <c r="AH165" s="43"/>
      <c r="AI165" s="43"/>
      <c r="AJ165" s="35"/>
      <c r="AK165" s="35"/>
      <c r="AL165" s="35"/>
      <c r="AM165" s="35"/>
      <c r="AN165" s="35"/>
      <c r="AO165" s="35"/>
      <c r="AP165" s="43"/>
      <c r="AQ165" s="35"/>
      <c r="AR165" s="35"/>
    </row>
    <row r="166" spans="1:44" x14ac:dyDescent="0.2">
      <c r="A166" s="5"/>
      <c r="B166" s="35"/>
      <c r="C166" s="35"/>
      <c r="D166" s="35"/>
      <c r="E166" s="35"/>
      <c r="F166" s="35"/>
      <c r="G166" s="35"/>
      <c r="H166" s="35"/>
      <c r="I166" s="35"/>
      <c r="J166" s="35"/>
      <c r="K166" s="35"/>
      <c r="L166" s="35"/>
      <c r="M166" s="35"/>
      <c r="N166" s="35"/>
      <c r="O166" s="35"/>
      <c r="P166" s="35"/>
      <c r="Q166" s="43"/>
      <c r="R166" s="43"/>
      <c r="S166" s="43"/>
      <c r="T166" s="43"/>
      <c r="U166" s="35"/>
      <c r="V166" s="35"/>
      <c r="W166" s="35"/>
      <c r="X166" s="35"/>
      <c r="Y166" s="35"/>
      <c r="Z166" s="35"/>
      <c r="AA166" s="35"/>
      <c r="AB166" s="35"/>
      <c r="AC166" s="35"/>
      <c r="AD166" s="43"/>
      <c r="AE166" s="43"/>
      <c r="AF166" s="43"/>
      <c r="AG166" s="43"/>
      <c r="AH166" s="43"/>
      <c r="AI166" s="43"/>
      <c r="AJ166" s="35"/>
      <c r="AK166" s="35"/>
      <c r="AL166" s="35"/>
      <c r="AM166" s="35"/>
      <c r="AN166" s="35"/>
      <c r="AO166" s="35"/>
      <c r="AP166" s="43"/>
      <c r="AQ166" s="35"/>
      <c r="AR166" s="35"/>
    </row>
    <row r="167" spans="1:44" x14ac:dyDescent="0.2">
      <c r="A167" s="5"/>
      <c r="B167" s="35"/>
      <c r="C167" s="35"/>
      <c r="D167" s="35"/>
      <c r="E167" s="35"/>
      <c r="F167" s="35"/>
      <c r="G167" s="35"/>
      <c r="H167" s="35"/>
      <c r="I167" s="35"/>
      <c r="J167" s="35"/>
      <c r="K167" s="35"/>
      <c r="L167" s="35"/>
      <c r="M167" s="35"/>
      <c r="N167" s="35"/>
      <c r="O167" s="35"/>
      <c r="P167" s="35"/>
      <c r="Q167" s="43"/>
      <c r="R167" s="43"/>
      <c r="S167" s="43"/>
      <c r="T167" s="43"/>
      <c r="U167" s="35"/>
      <c r="V167" s="35"/>
      <c r="W167" s="35"/>
      <c r="X167" s="35"/>
      <c r="Y167" s="35"/>
      <c r="Z167" s="35"/>
      <c r="AA167" s="35"/>
      <c r="AB167" s="35"/>
      <c r="AC167" s="35"/>
      <c r="AD167" s="43"/>
      <c r="AE167" s="43"/>
      <c r="AF167" s="43"/>
      <c r="AG167" s="43"/>
      <c r="AH167" s="43"/>
      <c r="AI167" s="43"/>
      <c r="AJ167" s="35"/>
      <c r="AK167" s="35"/>
      <c r="AL167" s="35"/>
      <c r="AM167" s="35"/>
      <c r="AN167" s="35"/>
      <c r="AO167" s="35"/>
      <c r="AP167" s="43"/>
      <c r="AQ167" s="35"/>
      <c r="AR167" s="35"/>
    </row>
    <row r="168" spans="1:44" x14ac:dyDescent="0.2">
      <c r="A168" s="5"/>
      <c r="B168" s="35"/>
      <c r="C168" s="35"/>
      <c r="D168" s="35"/>
      <c r="E168" s="35"/>
      <c r="F168" s="35"/>
      <c r="G168" s="35"/>
      <c r="H168" s="35"/>
      <c r="I168" s="35"/>
      <c r="J168" s="35"/>
      <c r="K168" s="35"/>
      <c r="L168" s="35"/>
      <c r="M168" s="35"/>
      <c r="N168" s="35"/>
      <c r="O168" s="35"/>
      <c r="P168" s="35"/>
      <c r="Q168" s="43"/>
      <c r="R168" s="43"/>
      <c r="S168" s="43"/>
      <c r="T168" s="43"/>
      <c r="U168" s="35"/>
      <c r="V168" s="35"/>
      <c r="W168" s="35"/>
      <c r="X168" s="35"/>
      <c r="Y168" s="35"/>
      <c r="Z168" s="35"/>
      <c r="AA168" s="35"/>
      <c r="AB168" s="35"/>
      <c r="AC168" s="35"/>
      <c r="AD168" s="43"/>
      <c r="AE168" s="43"/>
      <c r="AF168" s="43"/>
      <c r="AG168" s="43"/>
      <c r="AH168" s="43"/>
      <c r="AI168" s="43"/>
      <c r="AJ168" s="35"/>
      <c r="AK168" s="35"/>
      <c r="AL168" s="35"/>
      <c r="AM168" s="35"/>
      <c r="AN168" s="35"/>
      <c r="AO168" s="35"/>
      <c r="AP168" s="43"/>
      <c r="AQ168" s="35"/>
      <c r="AR168" s="35"/>
    </row>
    <row r="169" spans="1:44" x14ac:dyDescent="0.2">
      <c r="A169" s="5"/>
      <c r="B169" s="35"/>
      <c r="C169" s="35"/>
      <c r="D169" s="35"/>
      <c r="E169" s="35"/>
      <c r="F169" s="35"/>
      <c r="G169" s="35"/>
      <c r="H169" s="35"/>
      <c r="I169" s="35"/>
      <c r="J169" s="35"/>
      <c r="K169" s="35"/>
      <c r="L169" s="35"/>
      <c r="M169" s="35"/>
      <c r="N169" s="35"/>
      <c r="O169" s="35"/>
      <c r="P169" s="35"/>
      <c r="Q169" s="43"/>
      <c r="R169" s="43"/>
      <c r="S169" s="43"/>
      <c r="T169" s="43"/>
      <c r="U169" s="35"/>
      <c r="V169" s="35"/>
      <c r="W169" s="35"/>
      <c r="X169" s="35"/>
      <c r="Y169" s="35"/>
      <c r="Z169" s="35"/>
      <c r="AA169" s="35"/>
      <c r="AB169" s="35"/>
      <c r="AC169" s="35"/>
      <c r="AD169" s="43"/>
      <c r="AE169" s="43"/>
      <c r="AF169" s="43"/>
      <c r="AG169" s="43"/>
      <c r="AH169" s="43"/>
      <c r="AI169" s="43"/>
      <c r="AJ169" s="35"/>
      <c r="AK169" s="35"/>
      <c r="AL169" s="35"/>
      <c r="AM169" s="35"/>
      <c r="AN169" s="35"/>
      <c r="AO169" s="35"/>
      <c r="AP169" s="43"/>
      <c r="AQ169" s="35"/>
      <c r="AR169" s="35"/>
    </row>
    <row r="170" spans="1:44" x14ac:dyDescent="0.2">
      <c r="A170" s="5"/>
      <c r="B170" s="35"/>
      <c r="C170" s="35"/>
      <c r="D170" s="35"/>
      <c r="E170" s="35"/>
      <c r="F170" s="35"/>
      <c r="G170" s="35"/>
      <c r="H170" s="35"/>
      <c r="I170" s="35"/>
      <c r="J170" s="35"/>
      <c r="K170" s="35"/>
      <c r="L170" s="35"/>
      <c r="M170" s="35"/>
      <c r="N170" s="35"/>
      <c r="O170" s="35"/>
      <c r="P170" s="35"/>
      <c r="Q170" s="43"/>
      <c r="R170" s="43"/>
      <c r="S170" s="43"/>
      <c r="T170" s="43"/>
      <c r="U170" s="35"/>
      <c r="V170" s="35"/>
      <c r="W170" s="35"/>
      <c r="X170" s="35"/>
      <c r="Y170" s="35"/>
      <c r="Z170" s="35"/>
      <c r="AA170" s="35"/>
      <c r="AB170" s="35"/>
      <c r="AC170" s="35"/>
      <c r="AD170" s="43"/>
      <c r="AE170" s="43"/>
      <c r="AF170" s="43"/>
      <c r="AG170" s="43"/>
      <c r="AH170" s="43"/>
      <c r="AI170" s="43"/>
      <c r="AJ170" s="35"/>
      <c r="AK170" s="35"/>
      <c r="AL170" s="35"/>
      <c r="AM170" s="35"/>
      <c r="AN170" s="35"/>
      <c r="AO170" s="35"/>
      <c r="AP170" s="43"/>
      <c r="AQ170" s="35"/>
      <c r="AR170" s="35"/>
    </row>
    <row r="171" spans="1:44" x14ac:dyDescent="0.2">
      <c r="A171" s="5"/>
      <c r="B171" s="35"/>
      <c r="C171" s="35"/>
      <c r="D171" s="35"/>
      <c r="E171" s="35"/>
      <c r="F171" s="35"/>
      <c r="G171" s="35"/>
      <c r="H171" s="35"/>
      <c r="I171" s="35"/>
      <c r="J171" s="35"/>
      <c r="K171" s="35"/>
      <c r="L171" s="35"/>
      <c r="M171" s="35"/>
      <c r="N171" s="35"/>
      <c r="O171" s="35"/>
      <c r="P171" s="35"/>
      <c r="Q171" s="43"/>
      <c r="R171" s="43"/>
      <c r="S171" s="43"/>
      <c r="T171" s="43"/>
      <c r="U171" s="35"/>
      <c r="V171" s="35"/>
      <c r="W171" s="35"/>
      <c r="X171" s="35"/>
      <c r="Y171" s="35"/>
      <c r="Z171" s="35"/>
      <c r="AA171" s="35"/>
      <c r="AB171" s="35"/>
      <c r="AC171" s="35"/>
      <c r="AD171" s="43"/>
      <c r="AE171" s="43"/>
      <c r="AF171" s="43"/>
      <c r="AG171" s="43"/>
      <c r="AH171" s="43"/>
      <c r="AI171" s="43"/>
      <c r="AJ171" s="35"/>
      <c r="AK171" s="35"/>
      <c r="AL171" s="35"/>
      <c r="AM171" s="35"/>
      <c r="AN171" s="35"/>
      <c r="AO171" s="35"/>
      <c r="AP171" s="43"/>
      <c r="AQ171" s="35"/>
      <c r="AR171" s="35"/>
    </row>
    <row r="172" spans="1:44" x14ac:dyDescent="0.2">
      <c r="A172" s="5"/>
      <c r="B172" s="35"/>
      <c r="C172" s="35"/>
      <c r="D172" s="35"/>
      <c r="E172" s="35"/>
      <c r="F172" s="35"/>
      <c r="G172" s="35"/>
      <c r="H172" s="35"/>
      <c r="I172" s="35"/>
      <c r="J172" s="35"/>
      <c r="K172" s="35"/>
      <c r="L172" s="35"/>
      <c r="M172" s="35"/>
      <c r="N172" s="35"/>
      <c r="O172" s="35"/>
      <c r="P172" s="35"/>
      <c r="Q172" s="43"/>
      <c r="R172" s="43"/>
      <c r="S172" s="43"/>
      <c r="T172" s="43"/>
      <c r="U172" s="35"/>
      <c r="V172" s="35"/>
      <c r="W172" s="35"/>
      <c r="X172" s="35"/>
      <c r="Y172" s="35"/>
      <c r="Z172" s="35"/>
      <c r="AA172" s="35"/>
      <c r="AB172" s="35"/>
      <c r="AC172" s="35"/>
      <c r="AD172" s="43"/>
      <c r="AE172" s="43"/>
      <c r="AF172" s="43"/>
      <c r="AG172" s="43"/>
      <c r="AH172" s="43"/>
      <c r="AI172" s="43"/>
      <c r="AJ172" s="35"/>
      <c r="AK172" s="35"/>
      <c r="AL172" s="35"/>
      <c r="AM172" s="35"/>
      <c r="AN172" s="35"/>
      <c r="AO172" s="35"/>
      <c r="AP172" s="43"/>
      <c r="AQ172" s="35"/>
      <c r="AR172" s="35"/>
    </row>
    <row r="173" spans="1:44" x14ac:dyDescent="0.2">
      <c r="A173" s="5"/>
      <c r="B173" s="35"/>
      <c r="C173" s="35"/>
      <c r="D173" s="35"/>
      <c r="E173" s="35"/>
      <c r="F173" s="35"/>
      <c r="G173" s="35"/>
      <c r="H173" s="35"/>
      <c r="I173" s="35"/>
      <c r="J173" s="35"/>
      <c r="K173" s="35"/>
      <c r="L173" s="35"/>
      <c r="M173" s="35"/>
      <c r="N173" s="35"/>
      <c r="O173" s="35"/>
      <c r="P173" s="35"/>
      <c r="Q173" s="43"/>
      <c r="R173" s="43"/>
      <c r="S173" s="43"/>
      <c r="T173" s="43"/>
      <c r="U173" s="35"/>
      <c r="V173" s="35"/>
      <c r="W173" s="35"/>
      <c r="X173" s="35"/>
      <c r="Y173" s="35"/>
      <c r="Z173" s="35"/>
      <c r="AA173" s="35"/>
      <c r="AB173" s="35"/>
      <c r="AC173" s="35"/>
      <c r="AD173" s="43"/>
      <c r="AE173" s="43"/>
      <c r="AF173" s="43"/>
      <c r="AG173" s="43"/>
      <c r="AH173" s="43"/>
      <c r="AI173" s="43"/>
      <c r="AJ173" s="35"/>
      <c r="AK173" s="35"/>
      <c r="AL173" s="35"/>
      <c r="AM173" s="35"/>
      <c r="AN173" s="35"/>
      <c r="AO173" s="35"/>
      <c r="AP173" s="43"/>
      <c r="AQ173" s="35"/>
      <c r="AR173" s="35"/>
    </row>
    <row r="174" spans="1:44" x14ac:dyDescent="0.2">
      <c r="A174" s="5"/>
      <c r="B174" s="35"/>
      <c r="C174" s="35"/>
      <c r="D174" s="35"/>
      <c r="E174" s="35"/>
      <c r="F174" s="35"/>
      <c r="G174" s="35"/>
      <c r="H174" s="35"/>
      <c r="I174" s="35"/>
      <c r="J174" s="35"/>
      <c r="K174" s="35"/>
      <c r="L174" s="35"/>
      <c r="M174" s="35"/>
      <c r="N174" s="35"/>
      <c r="O174" s="35"/>
      <c r="P174" s="35"/>
      <c r="Q174" s="43"/>
      <c r="R174" s="43"/>
      <c r="S174" s="43"/>
      <c r="T174" s="43"/>
      <c r="U174" s="35"/>
      <c r="V174" s="35"/>
      <c r="W174" s="35"/>
      <c r="X174" s="35"/>
      <c r="Y174" s="35"/>
      <c r="Z174" s="35"/>
      <c r="AA174" s="35"/>
      <c r="AB174" s="35"/>
      <c r="AC174" s="35"/>
      <c r="AD174" s="43"/>
      <c r="AE174" s="43"/>
      <c r="AF174" s="43"/>
      <c r="AG174" s="43"/>
      <c r="AH174" s="43"/>
      <c r="AI174" s="43"/>
      <c r="AJ174" s="35"/>
      <c r="AK174" s="35"/>
      <c r="AL174" s="35"/>
      <c r="AM174" s="35"/>
      <c r="AN174" s="35"/>
      <c r="AO174" s="35"/>
      <c r="AP174" s="43"/>
      <c r="AQ174" s="35"/>
      <c r="AR174" s="35"/>
    </row>
    <row r="175" spans="1:44" x14ac:dyDescent="0.2">
      <c r="A175" s="5"/>
      <c r="B175" s="35"/>
      <c r="C175" s="35"/>
      <c r="D175" s="35"/>
      <c r="E175" s="35"/>
      <c r="F175" s="35"/>
      <c r="G175" s="35"/>
      <c r="H175" s="35"/>
      <c r="I175" s="35"/>
      <c r="J175" s="35"/>
      <c r="K175" s="35"/>
      <c r="L175" s="35"/>
      <c r="M175" s="35"/>
      <c r="N175" s="35"/>
      <c r="O175" s="35"/>
      <c r="P175" s="35"/>
      <c r="Q175" s="43"/>
      <c r="R175" s="43"/>
      <c r="S175" s="43"/>
      <c r="T175" s="43"/>
      <c r="U175" s="35"/>
      <c r="V175" s="35"/>
      <c r="W175" s="35"/>
      <c r="X175" s="35"/>
      <c r="Y175" s="35"/>
      <c r="Z175" s="35"/>
      <c r="AA175" s="35"/>
      <c r="AB175" s="35"/>
      <c r="AC175" s="35"/>
      <c r="AD175" s="43"/>
      <c r="AE175" s="43"/>
      <c r="AF175" s="43"/>
      <c r="AG175" s="43"/>
      <c r="AH175" s="43"/>
      <c r="AI175" s="43"/>
      <c r="AJ175" s="35"/>
      <c r="AK175" s="35"/>
      <c r="AL175" s="35"/>
      <c r="AM175" s="35"/>
      <c r="AN175" s="35"/>
      <c r="AO175" s="35"/>
      <c r="AP175" s="43"/>
      <c r="AQ175" s="35"/>
      <c r="AR175" s="35"/>
    </row>
    <row r="176" spans="1:44" x14ac:dyDescent="0.2">
      <c r="A176" s="5"/>
      <c r="B176" s="35"/>
      <c r="C176" s="35"/>
      <c r="D176" s="35"/>
      <c r="E176" s="35"/>
      <c r="F176" s="35"/>
      <c r="G176" s="35"/>
      <c r="H176" s="35"/>
      <c r="I176" s="35"/>
      <c r="J176" s="35"/>
      <c r="K176" s="35"/>
      <c r="L176" s="35"/>
      <c r="M176" s="35"/>
      <c r="N176" s="35"/>
      <c r="O176" s="35"/>
      <c r="P176" s="35"/>
      <c r="Q176" s="43"/>
      <c r="R176" s="43"/>
      <c r="S176" s="43"/>
      <c r="T176" s="43"/>
      <c r="U176" s="35"/>
      <c r="V176" s="35"/>
      <c r="W176" s="35"/>
      <c r="X176" s="35"/>
      <c r="Y176" s="35"/>
      <c r="Z176" s="35"/>
      <c r="AA176" s="35"/>
      <c r="AB176" s="35"/>
      <c r="AC176" s="35"/>
      <c r="AD176" s="43"/>
      <c r="AE176" s="43"/>
      <c r="AF176" s="43"/>
      <c r="AG176" s="43"/>
      <c r="AH176" s="43"/>
      <c r="AI176" s="43"/>
      <c r="AJ176" s="35"/>
      <c r="AK176" s="35"/>
      <c r="AL176" s="35"/>
      <c r="AM176" s="35"/>
      <c r="AN176" s="35"/>
      <c r="AO176" s="35"/>
      <c r="AP176" s="43"/>
      <c r="AQ176" s="35"/>
      <c r="AR176" s="35"/>
    </row>
    <row r="177" spans="1:44" x14ac:dyDescent="0.2">
      <c r="A177" s="5"/>
      <c r="B177" s="35"/>
      <c r="C177" s="35"/>
      <c r="D177" s="35"/>
      <c r="E177" s="35"/>
      <c r="F177" s="35"/>
      <c r="G177" s="35"/>
      <c r="H177" s="35"/>
      <c r="I177" s="35"/>
      <c r="J177" s="35"/>
      <c r="K177" s="35"/>
      <c r="L177" s="35"/>
      <c r="M177" s="35"/>
      <c r="N177" s="35"/>
      <c r="O177" s="35"/>
      <c r="P177" s="35"/>
      <c r="Q177" s="43"/>
      <c r="R177" s="43"/>
      <c r="S177" s="43"/>
      <c r="T177" s="43"/>
      <c r="U177" s="35"/>
      <c r="V177" s="35"/>
      <c r="W177" s="35"/>
      <c r="X177" s="35"/>
      <c r="Y177" s="35"/>
      <c r="Z177" s="35"/>
      <c r="AA177" s="35"/>
      <c r="AB177" s="35"/>
      <c r="AC177" s="35"/>
      <c r="AD177" s="43"/>
      <c r="AE177" s="43"/>
      <c r="AF177" s="43"/>
      <c r="AG177" s="43"/>
      <c r="AH177" s="43"/>
      <c r="AI177" s="43"/>
      <c r="AJ177" s="35"/>
      <c r="AK177" s="35"/>
      <c r="AL177" s="35"/>
      <c r="AM177" s="35"/>
      <c r="AN177" s="35"/>
      <c r="AO177" s="35"/>
      <c r="AP177" s="43"/>
      <c r="AQ177" s="35"/>
      <c r="AR177" s="35"/>
    </row>
    <row r="178" spans="1:44" x14ac:dyDescent="0.2">
      <c r="A178" s="5"/>
      <c r="B178" s="35"/>
      <c r="C178" s="35"/>
      <c r="D178" s="35"/>
      <c r="E178" s="35"/>
      <c r="F178" s="35"/>
      <c r="G178" s="35"/>
      <c r="H178" s="35"/>
      <c r="I178" s="35"/>
      <c r="J178" s="35"/>
      <c r="K178" s="35"/>
      <c r="L178" s="35"/>
      <c r="M178" s="35"/>
      <c r="N178" s="35"/>
      <c r="O178" s="35"/>
      <c r="P178" s="35"/>
      <c r="Q178" s="43"/>
      <c r="R178" s="43"/>
      <c r="S178" s="43"/>
      <c r="T178" s="43"/>
      <c r="U178" s="35"/>
      <c r="V178" s="35"/>
      <c r="W178" s="35"/>
      <c r="X178" s="35"/>
      <c r="Y178" s="35"/>
      <c r="Z178" s="35"/>
      <c r="AA178" s="35"/>
      <c r="AB178" s="35"/>
      <c r="AC178" s="35"/>
      <c r="AD178" s="43"/>
      <c r="AE178" s="43"/>
      <c r="AF178" s="43"/>
      <c r="AG178" s="43"/>
      <c r="AH178" s="43"/>
      <c r="AI178" s="43"/>
      <c r="AJ178" s="35"/>
      <c r="AK178" s="35"/>
      <c r="AL178" s="35"/>
      <c r="AM178" s="35"/>
      <c r="AN178" s="35"/>
      <c r="AO178" s="35"/>
      <c r="AP178" s="43"/>
      <c r="AQ178" s="35"/>
      <c r="AR178" s="35"/>
    </row>
    <row r="179" spans="1:44" x14ac:dyDescent="0.2">
      <c r="A179" s="5"/>
      <c r="B179" s="35"/>
      <c r="C179" s="35"/>
      <c r="D179" s="35"/>
      <c r="E179" s="35"/>
      <c r="F179" s="35"/>
      <c r="G179" s="35"/>
      <c r="H179" s="35"/>
      <c r="I179" s="35"/>
      <c r="J179" s="35"/>
      <c r="K179" s="35"/>
      <c r="L179" s="35"/>
      <c r="M179" s="35"/>
      <c r="N179" s="35"/>
      <c r="O179" s="35"/>
      <c r="P179" s="35"/>
      <c r="Q179" s="43"/>
      <c r="R179" s="43"/>
      <c r="S179" s="43"/>
      <c r="T179" s="43"/>
      <c r="U179" s="35"/>
      <c r="V179" s="35"/>
      <c r="W179" s="35"/>
      <c r="X179" s="35"/>
      <c r="Y179" s="35"/>
      <c r="Z179" s="35"/>
      <c r="AA179" s="35"/>
      <c r="AB179" s="35"/>
      <c r="AC179" s="35"/>
      <c r="AD179" s="43"/>
      <c r="AE179" s="43"/>
      <c r="AF179" s="43"/>
      <c r="AG179" s="43"/>
      <c r="AH179" s="43"/>
      <c r="AI179" s="43"/>
      <c r="AJ179" s="35"/>
      <c r="AK179" s="35"/>
      <c r="AL179" s="35"/>
      <c r="AM179" s="35"/>
      <c r="AN179" s="35"/>
      <c r="AO179" s="35"/>
      <c r="AP179" s="43"/>
      <c r="AQ179" s="35"/>
      <c r="AR179" s="35"/>
    </row>
    <row r="180" spans="1:44" x14ac:dyDescent="0.2">
      <c r="A180" s="5"/>
      <c r="B180" s="35"/>
      <c r="C180" s="35"/>
      <c r="D180" s="35"/>
      <c r="E180" s="35"/>
      <c r="F180" s="35"/>
      <c r="G180" s="35"/>
      <c r="H180" s="35"/>
      <c r="I180" s="35"/>
      <c r="J180" s="35"/>
      <c r="K180" s="35"/>
      <c r="L180" s="35"/>
      <c r="M180" s="35"/>
      <c r="N180" s="35"/>
      <c r="O180" s="35"/>
      <c r="P180" s="35"/>
      <c r="Q180" s="43"/>
      <c r="R180" s="43"/>
      <c r="S180" s="43"/>
      <c r="T180" s="43"/>
      <c r="U180" s="35"/>
      <c r="V180" s="35"/>
      <c r="W180" s="35"/>
      <c r="X180" s="35"/>
      <c r="Y180" s="35"/>
      <c r="Z180" s="35"/>
      <c r="AA180" s="35"/>
      <c r="AB180" s="35"/>
      <c r="AC180" s="35"/>
      <c r="AD180" s="43"/>
      <c r="AE180" s="43"/>
      <c r="AF180" s="43"/>
      <c r="AG180" s="43"/>
      <c r="AH180" s="43"/>
      <c r="AI180" s="43"/>
      <c r="AJ180" s="35"/>
      <c r="AK180" s="35"/>
      <c r="AL180" s="35"/>
      <c r="AM180" s="35"/>
      <c r="AN180" s="35"/>
      <c r="AO180" s="35"/>
      <c r="AP180" s="43"/>
      <c r="AQ180" s="35"/>
      <c r="AR180" s="35"/>
    </row>
  </sheetData>
  <mergeCells count="16">
    <mergeCell ref="Z5:AB5"/>
    <mergeCell ref="AC5:AE5"/>
    <mergeCell ref="AF5:AH5"/>
    <mergeCell ref="AI5:AK5"/>
    <mergeCell ref="AL5:AN5"/>
    <mergeCell ref="A37:K37"/>
    <mergeCell ref="AO1:AR1"/>
    <mergeCell ref="H3:AP3"/>
    <mergeCell ref="B5:D5"/>
    <mergeCell ref="E5:G5"/>
    <mergeCell ref="H5:J5"/>
    <mergeCell ref="K5:M5"/>
    <mergeCell ref="N5:P5"/>
    <mergeCell ref="Q5:S5"/>
    <mergeCell ref="T5:V5"/>
    <mergeCell ref="W5:Y5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Z_18.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Csengeri János</dc:creator>
  <cp:lastModifiedBy>Csengeri János</cp:lastModifiedBy>
  <dcterms:created xsi:type="dcterms:W3CDTF">2021-05-28T11:27:58Z</dcterms:created>
  <dcterms:modified xsi:type="dcterms:W3CDTF">2021-05-28T11:28:07Z</dcterms:modified>
</cp:coreProperties>
</file>