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állya zárszámadás mellékletei\"/>
    </mc:Choice>
  </mc:AlternateContent>
  <bookViews>
    <workbookView xWindow="0" yWindow="0" windowWidth="24000" windowHeight="9735"/>
  </bookViews>
  <sheets>
    <sheet name="Z_20.sz.mell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1" l="1"/>
  <c r="D25" i="1"/>
  <c r="C25" i="1"/>
  <c r="C3" i="1"/>
  <c r="F1" i="1"/>
  <c r="B1" i="1"/>
</calcChain>
</file>

<file path=xl/sharedStrings.xml><?xml version="1.0" encoding="utf-8"?>
<sst xmlns="http://schemas.openxmlformats.org/spreadsheetml/2006/main" count="42" uniqueCount="42">
  <si>
    <t>Forintban</t>
  </si>
  <si>
    <r>
      <t>2019. évi LXXI.
törvény 2.  melléklete száma</t>
    </r>
    <r>
      <rPr>
        <b/>
        <sz val="10"/>
        <rFont val="Symbol"/>
        <family val="1"/>
        <charset val="2"/>
      </rPr>
      <t>*</t>
    </r>
  </si>
  <si>
    <t>Jogcím</t>
  </si>
  <si>
    <t>Módisított támogatás összege</t>
  </si>
  <si>
    <t>Tényleges támogatás összege</t>
  </si>
  <si>
    <t>A</t>
  </si>
  <si>
    <t>B</t>
  </si>
  <si>
    <t>C</t>
  </si>
  <si>
    <t>D</t>
  </si>
  <si>
    <t>E</t>
  </si>
  <si>
    <t>I.1.a-info 1</t>
  </si>
  <si>
    <t>Önkormányzati hivatal működésének támogatása elismert hivatali létszám alapján</t>
  </si>
  <si>
    <t>I.1.ba</t>
  </si>
  <si>
    <t>A zöldterület-gazdálkodással kapcsolatos feladatok ellátásának támogatása beszámítás után</t>
  </si>
  <si>
    <t>I.1.bb</t>
  </si>
  <si>
    <t>Közvilágítás fenntartásának támogatása beszámítás után</t>
  </si>
  <si>
    <t>I.1.bc</t>
  </si>
  <si>
    <t>Köztemető fenntartásával kapcsolatos feladatok támogatása beszámítás után</t>
  </si>
  <si>
    <t>I.1.bd</t>
  </si>
  <si>
    <t>Közutak fenntartásának támogatása beszámítás után</t>
  </si>
  <si>
    <t>I.1.e.</t>
  </si>
  <si>
    <t>Üdülőhelyi feladatok támogatása beszámítás után</t>
  </si>
  <si>
    <t>II.1.(1)</t>
  </si>
  <si>
    <t>pedagógusok elismert létszáma</t>
  </si>
  <si>
    <t>II.1.(2)</t>
  </si>
  <si>
    <t>pedagógus szakképzettséggel nem rendelkező, pedagógusok nevelő munkáját közvetlenül segítők száma szerint</t>
  </si>
  <si>
    <t>II.2.(1)</t>
  </si>
  <si>
    <t>óvoda működtetési támogatás- óvoda napi nyitvatartási ideje eléri a nyolc órát</t>
  </si>
  <si>
    <t>III.1.</t>
  </si>
  <si>
    <t>A települési önkormányzatok szociális feladatainak egyéb támogatása</t>
  </si>
  <si>
    <t>III.2.c (1)</t>
  </si>
  <si>
    <t>szociális étkezés</t>
  </si>
  <si>
    <t>III.5.aa)</t>
  </si>
  <si>
    <t>Gyermekétkeztetés támogatása - a finanszírozás szempontjából elismert dolgozók bértámogatása</t>
  </si>
  <si>
    <t>III.5.ab)</t>
  </si>
  <si>
    <t>Gyermekétkeztetés üzemeltetési támogatása</t>
  </si>
  <si>
    <t>III.5.b)</t>
  </si>
  <si>
    <t>A rászoruló gyermekek szünidei eétkeztetésének támogatása</t>
  </si>
  <si>
    <t>IV.b</t>
  </si>
  <si>
    <t>Települési önkormfányzatok nyilvános könyvtári és a közművelődési feladatainak támogatás</t>
  </si>
  <si>
    <t>Összesen:</t>
  </si>
  <si>
    <t>* Magyarország 2020. évi központi költségvetéséról szóló törvény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</si>
</sst>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F_t_-;\-* #,##0.00\ _F_t_-;_-* &quot;-&quot;??\ _F_t_-;_-@_-"/>
    <numFmt numFmtId="165" formatCode="_-* #,##0\ _F_t_-;\-* #,##0\ _F_t_-;_-* &quot;-&quot;??\ _F_t_-;_-@_-"/>
    <numFmt numFmtId="166" formatCode="#,###"/>
  </numFmts>
  <fonts count="13" x14ac:knownFonts="1">
    <font>
      <sz val="10"/>
      <name val="Times New Roman CE"/>
      <charset val="238"/>
    </font>
    <font>
      <sz val="10"/>
      <name val="Times New Roman CE"/>
      <charset val="238"/>
    </font>
    <font>
      <b/>
      <sz val="12"/>
      <name val="Times New Roman"/>
      <family val="1"/>
      <charset val="238"/>
    </font>
    <font>
      <i/>
      <sz val="11"/>
      <name val="Times New Roman CE"/>
      <charset val="238"/>
    </font>
    <font>
      <b/>
      <i/>
      <sz val="10"/>
      <name val="Times New Roman"/>
      <family val="1"/>
      <charset val="238"/>
    </font>
    <font>
      <b/>
      <sz val="10"/>
      <name val="Times New Roman CE"/>
      <charset val="238"/>
    </font>
    <font>
      <b/>
      <sz val="10"/>
      <name val="Symbol"/>
      <family val="1"/>
      <charset val="2"/>
    </font>
    <font>
      <b/>
      <sz val="9"/>
      <name val="Times New Roman"/>
      <family val="1"/>
      <charset val="238"/>
    </font>
    <font>
      <b/>
      <sz val="8"/>
      <name val="Times New Roman CE"/>
      <charset val="238"/>
    </font>
    <font>
      <b/>
      <sz val="8"/>
      <name val="Times New Roman"/>
      <family val="1"/>
    </font>
    <font>
      <i/>
      <sz val="10"/>
      <name val="Times New Roman CE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Fill="1"/>
    <xf numFmtId="0" fontId="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textRotation="180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right"/>
    </xf>
    <xf numFmtId="0" fontId="5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0" fillId="0" borderId="0" xfId="0" applyFill="1" applyAlignment="1"/>
    <xf numFmtId="0" fontId="8" fillId="0" borderId="2" xfId="0" applyFont="1" applyFill="1" applyBorder="1" applyAlignment="1">
      <alignment horizontal="center" vertical="center"/>
    </xf>
    <xf numFmtId="0" fontId="9" fillId="0" borderId="6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7" xfId="0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vertical="center"/>
    </xf>
    <xf numFmtId="0" fontId="0" fillId="0" borderId="4" xfId="0" applyFill="1" applyBorder="1"/>
    <xf numFmtId="0" fontId="11" fillId="0" borderId="8" xfId="0" applyFont="1" applyFill="1" applyBorder="1" applyAlignment="1" applyProtection="1">
      <alignment horizontal="left" vertical="center" wrapText="1"/>
      <protection locked="0"/>
    </xf>
    <xf numFmtId="165" fontId="11" fillId="0" borderId="9" xfId="1" applyNumberFormat="1" applyFont="1" applyFill="1" applyBorder="1" applyAlignment="1" applyProtection="1">
      <alignment horizontal="left" vertical="center" wrapText="1"/>
      <protection locked="0"/>
    </xf>
    <xf numFmtId="166" fontId="11" fillId="0" borderId="10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11" xfId="0" applyFill="1" applyBorder="1"/>
    <xf numFmtId="0" fontId="11" fillId="0" borderId="12" xfId="0" applyFont="1" applyFill="1" applyBorder="1" applyAlignment="1" applyProtection="1">
      <alignment horizontal="left" vertical="center" wrapText="1"/>
      <protection locked="0"/>
    </xf>
    <xf numFmtId="0" fontId="0" fillId="0" borderId="13" xfId="0" applyFill="1" applyBorder="1"/>
    <xf numFmtId="0" fontId="11" fillId="0" borderId="14" xfId="0" applyFont="1" applyFill="1" applyBorder="1" applyAlignment="1" applyProtection="1">
      <alignment horizontal="left" vertical="center" wrapText="1"/>
      <protection locked="0"/>
    </xf>
    <xf numFmtId="165" fontId="11" fillId="0" borderId="15" xfId="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 applyAlignment="1" applyProtection="1">
      <alignment vertical="center"/>
    </xf>
    <xf numFmtId="0" fontId="7" fillId="0" borderId="6" xfId="0" applyFont="1" applyFill="1" applyBorder="1" applyAlignment="1" applyProtection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166" fontId="12" fillId="0" borderId="7" xfId="0" applyNumberFormat="1" applyFont="1" applyFill="1" applyBorder="1" applyAlignment="1" applyProtection="1">
      <alignment horizontal="right" vertical="center" wrapText="1"/>
    </xf>
    <xf numFmtId="0" fontId="0" fillId="0" borderId="0" xfId="0" applyFill="1" applyAlignment="1" applyProtection="1">
      <alignment vertical="center"/>
    </xf>
    <xf numFmtId="0" fontId="10" fillId="0" borderId="16" xfId="0" applyFont="1" applyFill="1" applyBorder="1" applyAlignment="1"/>
    <xf numFmtId="0" fontId="0" fillId="0" borderId="0" xfId="0" applyFill="1" applyAlignment="1">
      <alignment horizontal="left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acsen\AppData\Local\Packages\microsoft.windowscommunicationsapps_8wekyb3d8bbwe\LocalState\Files\S0\1\Attachments\Z&#193;RSZ&#193;M_2020%20T&#193;LLYA%5b4864%5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TARTALOMJEGYZÉK"/>
      <sheetName val="Z_ALAPADATOK"/>
      <sheetName val="Z_ÖSSZEFÜGGÉSEK"/>
      <sheetName val="Z_1.sz.mell."/>
      <sheetName val="Z_2.sz.mell."/>
      <sheetName val="Z_3.sz.mell."/>
      <sheetName val="Z_4.sz.mell."/>
      <sheetName val="Z_5.sz.mell"/>
      <sheetName val="Z_6.sz.mell"/>
      <sheetName val="Z_ELLENŐRZÉS"/>
      <sheetName val="Z_7.sz.mell."/>
      <sheetName val="Z_8.sz.mell."/>
      <sheetName val="Z_9.sz.mell."/>
      <sheetName val="Z_10.sz.mell"/>
      <sheetName val="Z_11.sz.mell"/>
      <sheetName val="Z_12.sz.mell"/>
      <sheetName val="Z_13.sz.mell"/>
      <sheetName val="Z_14.sz.mell"/>
      <sheetName val="Z_15.sz.mell"/>
      <sheetName val="Z_16.sz.mell"/>
      <sheetName val="Z_17.sz.mell"/>
      <sheetName val="Z_6.3.sz.mell"/>
      <sheetName val="Z_6.3.1.sz.mell"/>
      <sheetName val="Z_6.3.2.sz.mell"/>
      <sheetName val="Z_6.3.3.sz.mell"/>
      <sheetName val="Z_6.4.sz.mell"/>
      <sheetName val="Z_6.4.1.sz.mell"/>
      <sheetName val="Z_6.4.2.sz.mell"/>
      <sheetName val="Z_6.4.3.sz.mell"/>
      <sheetName val="Z_6.5.sz.mell"/>
      <sheetName val="Z_6.5.1.sz.mell"/>
      <sheetName val="Z_6.5.2.sz.mell"/>
      <sheetName val="Z_6.5.3.sz.mell"/>
      <sheetName val="Z_6.6.sz.mell"/>
      <sheetName val="Z_6.6.1.sz.mell"/>
      <sheetName val="Z_6.6.2.sz.mell"/>
      <sheetName val="Z_6.6.3.sz.mell"/>
      <sheetName val="Z_6.7.sz.mell"/>
      <sheetName val="Z_6.7.1.sz.mell"/>
      <sheetName val="Z_6.7.2.sz.mell"/>
      <sheetName val="Z_6.7.3.sz.mell"/>
      <sheetName val="Z_6.8.sz.mell"/>
      <sheetName val="Z_6.8.1.sz.mell"/>
      <sheetName val="Z_6.8.2.sz.mell"/>
      <sheetName val="Z_6.8.3.sz.mell"/>
      <sheetName val="Z_6.9.sz.mell"/>
      <sheetName val="Z_6.9.1.sz.mell"/>
      <sheetName val="Z_6.9.2.sz.mell"/>
      <sheetName val="Z_6.9.3.sz.mell"/>
      <sheetName val="Z_6.10.sz.mell"/>
      <sheetName val="Z_6.10.1.sz.mell"/>
      <sheetName val="Z_6.10.2.sz.mell"/>
      <sheetName val="Z_6.10.3.sz.mell"/>
      <sheetName val="Z_6.11.sz.mell"/>
      <sheetName val="Z_6.11.1.sz.mell"/>
      <sheetName val="Z_6.11.2.sz.mell"/>
      <sheetName val="Z_6.11.3.sz.mell"/>
      <sheetName val="Z_6.12.sz.mell"/>
      <sheetName val="Z_6.12.1.sz.mell"/>
      <sheetName val="Z_6.12.2.sz.mell"/>
      <sheetName val="Z_6.12.3.sz.mell"/>
      <sheetName val="Z_18."/>
      <sheetName val="Z_19.sz.mell"/>
      <sheetName val="Z_20.sz.mell"/>
      <sheetName val="Z_21.sz.mell"/>
      <sheetName val="Z_22.sz.mell"/>
      <sheetName val="Z_23.sz.mell"/>
      <sheetName val="Z_24.sz.mell"/>
      <sheetName val="Z_25.sz.mell"/>
      <sheetName val="Z_26.sz.mell"/>
      <sheetName val="Z_27.sz.mell"/>
      <sheetName val="Z_28.sz.mell"/>
      <sheetName val="Z_29.sz.mell"/>
      <sheetName val="Z_30.sz.mell"/>
      <sheetName val="Z_31.sz.mell"/>
    </sheetNames>
    <sheetDataSet>
      <sheetData sheetId="0"/>
      <sheetData sheetId="1">
        <row r="1">
          <cell r="B1">
            <v>2020</v>
          </cell>
        </row>
        <row r="7">
          <cell r="A7" t="str">
            <v>a</v>
          </cell>
          <cell r="B7">
            <v>8</v>
          </cell>
          <cell r="C7" t="str">
            <v>/</v>
          </cell>
          <cell r="D7" t="str">
            <v>2021.</v>
          </cell>
          <cell r="E7" t="str">
            <v>(</v>
          </cell>
          <cell r="F7" t="str">
            <v>V.28.</v>
          </cell>
          <cell r="G7" t="str">
            <v>)</v>
          </cell>
          <cell r="H7" t="str">
            <v>önkormányzati rendelethez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26"/>
  <sheetViews>
    <sheetView tabSelected="1" zoomScale="120" zoomScaleNormal="120" zoomScalePageLayoutView="120" workbookViewId="0">
      <selection activeCell="D3" sqref="D3"/>
    </sheetView>
  </sheetViews>
  <sheetFormatPr defaultRowHeight="12.75" x14ac:dyDescent="0.2"/>
  <cols>
    <col min="1" max="1" width="13.83203125" style="1" customWidth="1"/>
    <col min="2" max="2" width="88.6640625" style="1" customWidth="1"/>
    <col min="3" max="5" width="15.83203125" style="1" customWidth="1"/>
    <col min="6" max="6" width="4.83203125" style="31" customWidth="1"/>
    <col min="7" max="7" width="9.33203125" style="1"/>
    <col min="8" max="8" width="11.6640625" style="1" customWidth="1"/>
    <col min="9" max="16384" width="9.33203125" style="1"/>
  </cols>
  <sheetData>
    <row r="1" spans="1:6" ht="47.25" customHeight="1" x14ac:dyDescent="0.2">
      <c r="B1" s="2" t="str">
        <f>CONCATENATE([1]Z_ALAPADATOK!B1,". évi általános működés és ágazati feladatok támogatásának alakulása jogcímenként")</f>
        <v>2020. évi általános működés és ágazati feladatok támogatásának alakulása jogcímenként</v>
      </c>
      <c r="C1" s="2"/>
      <c r="D1" s="2"/>
      <c r="E1" s="2"/>
      <c r="F1" s="3" t="str">
        <f>CONCATENATE("20. melléklet ",[1]Z_ALAPADATOK!A7," ",[1]Z_ALAPADATOK!B7," ",[1]Z_ALAPADATOK!C7," ",[1]Z_ALAPADATOK!D7," ",[1]Z_ALAPADATOK!E7," ",[1]Z_ALAPADATOK!F7," ",[1]Z_ALAPADATOK!G7," ",[1]Z_ALAPADATOK!H7)</f>
        <v>20. melléklet a 8 / 2021. ( V.28. ) önkormányzati rendelethez</v>
      </c>
    </row>
    <row r="2" spans="1:6" ht="22.5" customHeight="1" thickBot="1" x14ac:dyDescent="0.3">
      <c r="B2" s="4"/>
      <c r="C2" s="4"/>
      <c r="D2" s="4"/>
      <c r="E2" s="5" t="s">
        <v>0</v>
      </c>
      <c r="F2" s="3"/>
    </row>
    <row r="3" spans="1:6" s="10" customFormat="1" ht="66" customHeight="1" thickBot="1" x14ac:dyDescent="0.25">
      <c r="A3" s="6" t="s">
        <v>1</v>
      </c>
      <c r="B3" s="7" t="s">
        <v>2</v>
      </c>
      <c r="C3" s="8" t="str">
        <f>+CONCATENATE([1]Z_ALAPADATOK!B1,". évi tervezett támogatás összesen")</f>
        <v>2020. évi tervezett támogatás összesen</v>
      </c>
      <c r="D3" s="8" t="s">
        <v>3</v>
      </c>
      <c r="E3" s="9" t="s">
        <v>4</v>
      </c>
      <c r="F3" s="3"/>
    </row>
    <row r="4" spans="1:6" s="15" customFormat="1" ht="13.5" thickBot="1" x14ac:dyDescent="0.25">
      <c r="A4" s="11" t="s">
        <v>5</v>
      </c>
      <c r="B4" s="12" t="s">
        <v>6</v>
      </c>
      <c r="C4" s="13" t="s">
        <v>7</v>
      </c>
      <c r="D4" s="13" t="s">
        <v>8</v>
      </c>
      <c r="E4" s="14" t="s">
        <v>9</v>
      </c>
      <c r="F4" s="3"/>
    </row>
    <row r="5" spans="1:6" x14ac:dyDescent="0.2">
      <c r="A5" s="16" t="s">
        <v>10</v>
      </c>
      <c r="B5" s="17" t="s">
        <v>11</v>
      </c>
      <c r="C5" s="18">
        <v>35403400</v>
      </c>
      <c r="D5" s="18">
        <v>46333019</v>
      </c>
      <c r="E5" s="19">
        <v>46333019</v>
      </c>
      <c r="F5" s="3"/>
    </row>
    <row r="6" spans="1:6" ht="12.75" customHeight="1" x14ac:dyDescent="0.2">
      <c r="A6" s="20" t="s">
        <v>12</v>
      </c>
      <c r="B6" s="21" t="s">
        <v>13</v>
      </c>
      <c r="C6" s="18"/>
      <c r="D6" s="18"/>
      <c r="E6" s="19">
        <v>0</v>
      </c>
      <c r="F6" s="3"/>
    </row>
    <row r="7" spans="1:6" x14ac:dyDescent="0.2">
      <c r="A7" s="20" t="s">
        <v>14</v>
      </c>
      <c r="B7" s="21" t="s">
        <v>15</v>
      </c>
      <c r="C7" s="18">
        <v>414580</v>
      </c>
      <c r="D7" s="18">
        <v>414580</v>
      </c>
      <c r="E7" s="19">
        <v>414580</v>
      </c>
      <c r="F7" s="3"/>
    </row>
    <row r="8" spans="1:6" x14ac:dyDescent="0.2">
      <c r="A8" s="20" t="s">
        <v>16</v>
      </c>
      <c r="B8" s="21" t="s">
        <v>17</v>
      </c>
      <c r="C8" s="18">
        <v>991668</v>
      </c>
      <c r="D8" s="18">
        <v>991668</v>
      </c>
      <c r="E8" s="19">
        <v>991668</v>
      </c>
      <c r="F8" s="3"/>
    </row>
    <row r="9" spans="1:6" x14ac:dyDescent="0.2">
      <c r="A9" s="20" t="s">
        <v>18</v>
      </c>
      <c r="B9" s="21" t="s">
        <v>19</v>
      </c>
      <c r="C9" s="18">
        <v>4744300</v>
      </c>
      <c r="D9" s="18">
        <v>4744300</v>
      </c>
      <c r="E9" s="19">
        <v>4744300</v>
      </c>
      <c r="F9" s="3"/>
    </row>
    <row r="10" spans="1:6" x14ac:dyDescent="0.2">
      <c r="A10" s="20" t="s">
        <v>20</v>
      </c>
      <c r="B10" s="21" t="s">
        <v>21</v>
      </c>
      <c r="C10" s="18">
        <v>2263730</v>
      </c>
      <c r="D10" s="18">
        <v>790796</v>
      </c>
      <c r="E10" s="19">
        <v>790796</v>
      </c>
      <c r="F10" s="3"/>
    </row>
    <row r="11" spans="1:6" x14ac:dyDescent="0.2">
      <c r="A11" s="20" t="s">
        <v>22</v>
      </c>
      <c r="B11" s="21" t="s">
        <v>23</v>
      </c>
      <c r="C11" s="18">
        <v>25354700</v>
      </c>
      <c r="D11" s="18">
        <v>25791850</v>
      </c>
      <c r="E11" s="19">
        <v>25791850</v>
      </c>
      <c r="F11" s="3"/>
    </row>
    <row r="12" spans="1:6" x14ac:dyDescent="0.2">
      <c r="A12" s="20" t="s">
        <v>24</v>
      </c>
      <c r="B12" s="21" t="s">
        <v>25</v>
      </c>
      <c r="C12" s="18">
        <v>9600000</v>
      </c>
      <c r="D12" s="18">
        <v>9600000</v>
      </c>
      <c r="E12" s="19">
        <v>9600000</v>
      </c>
      <c r="F12" s="3"/>
    </row>
    <row r="13" spans="1:6" ht="12.95" customHeight="1" x14ac:dyDescent="0.2">
      <c r="A13" s="20" t="s">
        <v>26</v>
      </c>
      <c r="B13" s="21" t="s">
        <v>27</v>
      </c>
      <c r="C13" s="18">
        <v>5619980</v>
      </c>
      <c r="D13" s="18">
        <v>5775820</v>
      </c>
      <c r="E13" s="19">
        <v>5775820</v>
      </c>
      <c r="F13" s="3"/>
    </row>
    <row r="14" spans="1:6" x14ac:dyDescent="0.2">
      <c r="A14" s="20" t="s">
        <v>28</v>
      </c>
      <c r="B14" s="21" t="s">
        <v>29</v>
      </c>
      <c r="C14" s="18">
        <v>6597000</v>
      </c>
      <c r="D14" s="18">
        <v>6597000</v>
      </c>
      <c r="E14" s="19">
        <v>6597000</v>
      </c>
      <c r="F14" s="3"/>
    </row>
    <row r="15" spans="1:6" x14ac:dyDescent="0.2">
      <c r="A15" s="20" t="s">
        <v>30</v>
      </c>
      <c r="B15" s="21" t="s">
        <v>31</v>
      </c>
      <c r="C15" s="18">
        <v>6405280</v>
      </c>
      <c r="D15" s="18">
        <v>8562160</v>
      </c>
      <c r="E15" s="19">
        <v>8562160</v>
      </c>
      <c r="F15" s="3"/>
    </row>
    <row r="16" spans="1:6" x14ac:dyDescent="0.2">
      <c r="A16" s="20" t="s">
        <v>32</v>
      </c>
      <c r="B16" s="21" t="s">
        <v>33</v>
      </c>
      <c r="C16" s="18">
        <v>11660000</v>
      </c>
      <c r="D16" s="18">
        <v>10560000</v>
      </c>
      <c r="E16" s="19">
        <v>10560000</v>
      </c>
      <c r="F16" s="3"/>
    </row>
    <row r="17" spans="1:6" x14ac:dyDescent="0.2">
      <c r="A17" s="20" t="s">
        <v>34</v>
      </c>
      <c r="B17" s="21" t="s">
        <v>35</v>
      </c>
      <c r="C17" s="18">
        <v>23558441</v>
      </c>
      <c r="D17" s="18">
        <v>20490040</v>
      </c>
      <c r="E17" s="19">
        <v>20490040</v>
      </c>
      <c r="F17" s="3"/>
    </row>
    <row r="18" spans="1:6" x14ac:dyDescent="0.2">
      <c r="A18" s="20" t="s">
        <v>36</v>
      </c>
      <c r="B18" s="21" t="s">
        <v>37</v>
      </c>
      <c r="C18" s="18">
        <v>1582434</v>
      </c>
      <c r="D18" s="18">
        <v>1226925</v>
      </c>
      <c r="E18" s="19">
        <v>1226925</v>
      </c>
      <c r="F18" s="3"/>
    </row>
    <row r="19" spans="1:6" x14ac:dyDescent="0.2">
      <c r="A19" s="20" t="s">
        <v>38</v>
      </c>
      <c r="B19" s="21" t="s">
        <v>39</v>
      </c>
      <c r="C19" s="18">
        <v>2269314</v>
      </c>
      <c r="D19" s="18">
        <v>2269314</v>
      </c>
      <c r="E19" s="19">
        <v>2269314</v>
      </c>
      <c r="F19" s="3"/>
    </row>
    <row r="20" spans="1:6" x14ac:dyDescent="0.2">
      <c r="A20" s="20"/>
      <c r="B20" s="21"/>
      <c r="C20" s="18"/>
      <c r="D20" s="18"/>
      <c r="E20" s="19"/>
      <c r="F20" s="3"/>
    </row>
    <row r="21" spans="1:6" x14ac:dyDescent="0.2">
      <c r="A21" s="20"/>
      <c r="B21" s="21"/>
      <c r="C21" s="18"/>
      <c r="D21" s="18"/>
      <c r="E21" s="19"/>
      <c r="F21" s="3"/>
    </row>
    <row r="22" spans="1:6" x14ac:dyDescent="0.2">
      <c r="A22" s="20"/>
      <c r="B22" s="21"/>
      <c r="C22" s="18"/>
      <c r="D22" s="18"/>
      <c r="E22" s="19"/>
      <c r="F22" s="3"/>
    </row>
    <row r="23" spans="1:6" x14ac:dyDescent="0.2">
      <c r="A23" s="20"/>
      <c r="B23" s="21"/>
      <c r="C23" s="18"/>
      <c r="D23" s="18"/>
      <c r="E23" s="19"/>
      <c r="F23" s="3"/>
    </row>
    <row r="24" spans="1:6" ht="13.5" thickBot="1" x14ac:dyDescent="0.25">
      <c r="A24" s="22"/>
      <c r="B24" s="23"/>
      <c r="C24" s="24"/>
      <c r="D24" s="24"/>
      <c r="E24" s="19"/>
      <c r="F24" s="3"/>
    </row>
    <row r="25" spans="1:6" s="29" customFormat="1" ht="19.5" customHeight="1" thickBot="1" x14ac:dyDescent="0.25">
      <c r="A25" s="25"/>
      <c r="B25" s="26" t="s">
        <v>40</v>
      </c>
      <c r="C25" s="27">
        <f>SUM(C5:C24)</f>
        <v>136464827</v>
      </c>
      <c r="D25" s="27">
        <f>SUM(D5:D24)</f>
        <v>144147472</v>
      </c>
      <c r="E25" s="28">
        <f>SUM(E5:E24)</f>
        <v>144147472</v>
      </c>
      <c r="F25" s="3"/>
    </row>
    <row r="26" spans="1:6" x14ac:dyDescent="0.2">
      <c r="A26" s="30" t="s">
        <v>41</v>
      </c>
      <c r="B26" s="30"/>
    </row>
  </sheetData>
  <mergeCells count="4">
    <mergeCell ref="B1:E1"/>
    <mergeCell ref="F1:F25"/>
    <mergeCell ref="B2:D2"/>
    <mergeCell ref="A26:B26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93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Z_20.sz.mell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Csengeri János</dc:creator>
  <cp:lastModifiedBy>Csengeri János</cp:lastModifiedBy>
  <dcterms:created xsi:type="dcterms:W3CDTF">2021-05-28T11:27:18Z</dcterms:created>
  <dcterms:modified xsi:type="dcterms:W3CDTF">2021-05-28T11:27:26Z</dcterms:modified>
</cp:coreProperties>
</file>