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állya zárszámadás mellékletei\"/>
    </mc:Choice>
  </mc:AlternateContent>
  <bookViews>
    <workbookView xWindow="0" yWindow="0" windowWidth="24000" windowHeight="9735"/>
  </bookViews>
  <sheets>
    <sheet name="Z_28.sz.mell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6" i="1"/>
  <c r="C23" i="1" s="1"/>
  <c r="B6" i="1"/>
  <c r="A5" i="1"/>
  <c r="A1" i="1"/>
</calcChain>
</file>

<file path=xl/sharedStrings.xml><?xml version="1.0" encoding="utf-8"?>
<sst xmlns="http://schemas.openxmlformats.org/spreadsheetml/2006/main" count="36" uniqueCount="36">
  <si>
    <t>VAGYONKIMUTATÁS</t>
  </si>
  <si>
    <t>a könyvviteli mérlegben értékkel szereplő forrásokról</t>
  </si>
  <si>
    <t>FORRÁSOK</t>
  </si>
  <si>
    <t>Sorszám</t>
  </si>
  <si>
    <t>állományi 
érték</t>
  </si>
  <si>
    <t>A</t>
  </si>
  <si>
    <t>B</t>
  </si>
  <si>
    <t>C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</si>
  <si>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</si>
  <si>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</si>
  <si>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</si>
  <si>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</si>
  <si>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</si>
  <si>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</si>
  <si>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</si>
  <si>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</si>
  <si>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</si>
  <si>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</si>
  <si>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</si>
  <si>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</si>
  <si>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</si>
  <si>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</si>
  <si>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</si>
  <si>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</si>
  <si>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</si>
  <si>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</si>
  <si>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</si>
  <si>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10.</t>
  </si>
  <si>
    <t>H) KÖTELEZETTSÉGEK (08+09+10)</t>
  </si>
  <si>
    <t>11.</t>
  </si>
  <si>
    <t>I) KINCSTÁRI SZÁMLAVEZETÉSSEL KAPCSOLATOS ELSZÁMOLÁSOK</t>
  </si>
  <si>
    <t>12.</t>
  </si>
  <si>
    <t>J) PASSZÍV IDŐBELI ELHATÁROLÁSOK</t>
  </si>
  <si>
    <t>13.</t>
  </si>
  <si>
    <t>FORRÁSOK ÖSSZESEN  (07+11+12+13)</t>
  </si>
  <si>
    <t>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</si>
</sst>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#,###\ _F_t;\-#,###\ _F_t"/>
  </numFmts>
  <fonts count="15" x14ac:knownFonts="1">
    <font>
      <sz val="10"/>
      <name val="Times New Roman CE"/>
      <charset val="238"/>
    </font>
    <font>
      <sz val="10"/>
      <name val="Times New Roman CE"/>
      <charset val="238"/>
    </font>
    <font>
      <i/>
      <sz val="11"/>
      <name val="Times New Roman CE"/>
      <charset val="238"/>
    </font>
    <font>
      <sz val="9"/>
      <name val="Times New Roman CE"/>
      <family val="1"/>
      <charset val="238"/>
    </font>
    <font>
      <b/>
      <sz val="10"/>
      <name val="Times New Roman CE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40">
    <xf numFmtId="0" fontId="0" fillId="0" borderId="0" xfId="0"/>
    <xf numFmtId="0" fontId="2" fillId="0" borderId="0" xfId="1" applyFont="1" applyFill="1" applyAlignment="1" applyProtection="1">
      <alignment horizontal="right" vertical="center" wrapText="1"/>
      <protection locked="0"/>
    </xf>
    <xf numFmtId="0" fontId="1" fillId="0" borderId="0" xfId="1" applyFill="1" applyAlignment="1" applyProtection="1">
      <alignment horizontal="right" vertical="center" wrapText="1"/>
      <protection locked="0"/>
    </xf>
    <xf numFmtId="0" fontId="1" fillId="0" borderId="0" xfId="1" applyFill="1" applyAlignment="1" applyProtection="1">
      <alignment vertical="center"/>
    </xf>
    <xf numFmtId="0" fontId="1" fillId="0" borderId="0" xfId="1" applyFill="1" applyAlignment="1" applyProtection="1">
      <alignment vertical="center" wrapText="1"/>
      <protection locked="0"/>
    </xf>
    <xf numFmtId="0" fontId="3" fillId="0" borderId="0" xfId="1" applyFont="1" applyFill="1" applyAlignment="1" applyProtection="1">
      <alignment horizontal="center" vertical="center"/>
      <protection locked="0"/>
    </xf>
    <xf numFmtId="0" fontId="1" fillId="0" borderId="0" xfId="1" applyFill="1" applyAlignment="1" applyProtection="1">
      <alignment vertical="center"/>
      <protection locked="0"/>
    </xf>
    <xf numFmtId="0" fontId="4" fillId="0" borderId="0" xfId="1" applyFont="1" applyFill="1" applyAlignment="1" applyProtection="1">
      <alignment horizontal="center" vertical="center" wrapText="1"/>
      <protection locked="0"/>
    </xf>
    <xf numFmtId="0" fontId="5" fillId="0" borderId="0" xfId="1" applyFont="1" applyFill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right" vertical="center"/>
      <protection locked="0"/>
    </xf>
    <xf numFmtId="0" fontId="5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2" xfId="1" applyFont="1" applyFill="1" applyBorder="1" applyAlignment="1" applyProtection="1">
      <alignment horizontal="center" vertical="center" textRotation="90"/>
      <protection locked="0"/>
    </xf>
    <xf numFmtId="0" fontId="8" fillId="0" borderId="3" xfId="1" applyFont="1" applyFill="1" applyBorder="1" applyAlignment="1" applyProtection="1">
      <alignment horizontal="center" vertical="center" wrapText="1"/>
      <protection locked="0"/>
    </xf>
    <xf numFmtId="0" fontId="1" fillId="0" borderId="0" xfId="1" applyFill="1" applyAlignment="1" applyProtection="1">
      <alignment horizontal="center" vertical="center"/>
    </xf>
    <xf numFmtId="0" fontId="5" fillId="0" borderId="4" xfId="1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center" vertical="center" textRotation="90"/>
      <protection locked="0"/>
    </xf>
    <xf numFmtId="0" fontId="8" fillId="0" borderId="6" xfId="1" applyFont="1" applyFill="1" applyBorder="1" applyAlignment="1" applyProtection="1">
      <alignment horizontal="center" vertical="center"/>
      <protection locked="0"/>
    </xf>
    <xf numFmtId="49" fontId="9" fillId="0" borderId="7" xfId="1" applyNumberFormat="1" applyFont="1" applyFill="1" applyBorder="1" applyAlignment="1" applyProtection="1">
      <alignment horizontal="center" vertical="center" wrapText="1"/>
      <protection locked="0"/>
    </xf>
    <xf numFmtId="49" fontId="9" fillId="0" borderId="8" xfId="1" applyNumberFormat="1" applyFont="1" applyFill="1" applyBorder="1" applyAlignment="1" applyProtection="1">
      <alignment horizontal="center" vertical="center"/>
      <protection locked="0"/>
    </xf>
    <xf numFmtId="49" fontId="9" fillId="0" borderId="9" xfId="1" applyNumberFormat="1" applyFont="1" applyFill="1" applyBorder="1" applyAlignment="1" applyProtection="1">
      <alignment horizontal="center" vertical="center"/>
      <protection locked="0"/>
    </xf>
    <xf numFmtId="49" fontId="10" fillId="0" borderId="0" xfId="1" applyNumberFormat="1" applyFont="1" applyFill="1" applyAlignment="1" applyProtection="1">
      <alignment horizontal="center" vertical="center"/>
    </xf>
    <xf numFmtId="0" fontId="12" fillId="0" borderId="4" xfId="2" applyFont="1" applyFill="1" applyBorder="1" applyAlignment="1" applyProtection="1">
      <alignment vertical="center" wrapText="1"/>
    </xf>
    <xf numFmtId="164" fontId="13" fillId="0" borderId="10" xfId="1" applyNumberFormat="1" applyFont="1" applyFill="1" applyBorder="1" applyAlignment="1" applyProtection="1">
      <alignment horizontal="center" vertical="center"/>
    </xf>
    <xf numFmtId="165" fontId="13" fillId="0" borderId="11" xfId="1" applyNumberFormat="1" applyFont="1" applyFill="1" applyBorder="1" applyAlignment="1" applyProtection="1">
      <alignment vertical="center"/>
      <protection locked="0"/>
    </xf>
    <xf numFmtId="164" fontId="13" fillId="0" borderId="5" xfId="1" applyNumberFormat="1" applyFont="1" applyFill="1" applyBorder="1" applyAlignment="1" applyProtection="1">
      <alignment horizontal="center" vertical="center"/>
    </xf>
    <xf numFmtId="165" fontId="13" fillId="0" borderId="6" xfId="1" applyNumberFormat="1" applyFont="1" applyFill="1" applyBorder="1" applyAlignment="1" applyProtection="1">
      <alignment vertical="center"/>
      <protection locked="0"/>
    </xf>
    <xf numFmtId="165" fontId="9" fillId="0" borderId="6" xfId="1" applyNumberFormat="1" applyFont="1" applyFill="1" applyBorder="1" applyAlignment="1" applyProtection="1">
      <alignment vertical="center"/>
    </xf>
    <xf numFmtId="165" fontId="9" fillId="0" borderId="6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Alignment="1" applyProtection="1">
      <alignment vertical="center"/>
    </xf>
    <xf numFmtId="0" fontId="9" fillId="0" borderId="7" xfId="1" applyFont="1" applyFill="1" applyBorder="1" applyAlignment="1" applyProtection="1">
      <alignment horizontal="left" vertical="center" wrapText="1"/>
    </xf>
    <xf numFmtId="164" fontId="13" fillId="0" borderId="8" xfId="1" applyNumberFormat="1" applyFont="1" applyFill="1" applyBorder="1" applyAlignment="1" applyProtection="1">
      <alignment horizontal="center" vertical="center"/>
    </xf>
    <xf numFmtId="165" fontId="9" fillId="0" borderId="9" xfId="1" applyNumberFormat="1" applyFont="1" applyFill="1" applyBorder="1" applyAlignment="1" applyProtection="1">
      <alignment vertical="center"/>
    </xf>
    <xf numFmtId="0" fontId="14" fillId="0" borderId="0" xfId="2" applyFont="1" applyFill="1" applyProtection="1"/>
    <xf numFmtId="0" fontId="11" fillId="0" borderId="0" xfId="2" applyFont="1" applyFill="1" applyProtection="1"/>
    <xf numFmtId="3" fontId="11" fillId="0" borderId="0" xfId="2" applyNumberFormat="1" applyFont="1" applyFill="1" applyProtection="1"/>
    <xf numFmtId="0" fontId="11" fillId="0" borderId="0" xfId="2" applyFont="1" applyFill="1" applyAlignment="1" applyProtection="1">
      <alignment horizontal="center"/>
    </xf>
    <xf numFmtId="0" fontId="11" fillId="0" borderId="0" xfId="2" applyFont="1" applyFill="1" applyAlignment="1" applyProtection="1"/>
    <xf numFmtId="0" fontId="1" fillId="0" borderId="0" xfId="1" applyFill="1" applyAlignment="1" applyProtection="1">
      <alignment vertical="center" wrapText="1"/>
    </xf>
    <xf numFmtId="0" fontId="3" fillId="0" borderId="0" xfId="1" applyFont="1" applyFill="1" applyAlignment="1" applyProtection="1">
      <alignment horizontal="center" vertical="center"/>
    </xf>
  </cellXfs>
  <cellStyles count="3">
    <cellStyle name="Normál" xfId="0" builtinId="0"/>
    <cellStyle name="Normál_VAGYONK" xfId="1"/>
    <cellStyle name="Normál_VAGYONKIM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T&#193;LLYA%5b4864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8."/>
      <sheetName val="Z_19.sz.mell"/>
      <sheetName val="Z_20.sz.mell"/>
      <sheetName val="Z_21.sz.mell"/>
      <sheetName val="Z_22.sz.mell"/>
      <sheetName val="Z_23.sz.mell"/>
      <sheetName val="Z_24.sz.mell"/>
      <sheetName val="Z_25.sz.mell"/>
      <sheetName val="Z_26.sz.mell"/>
      <sheetName val="Z_27.sz.mell"/>
      <sheetName val="Z_28.sz.mell"/>
      <sheetName val="Z_29.sz.mell"/>
      <sheetName val="Z_30.sz.mell"/>
      <sheetName val="Z_31.sz.mell"/>
    </sheetNames>
    <sheetDataSet>
      <sheetData sheetId="0"/>
      <sheetData sheetId="1"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>
        <row r="6">
          <cell r="E6" t="str">
            <v xml:space="preserve"> Forintban!</v>
          </cell>
        </row>
      </sheetData>
      <sheetData sheetId="70">
        <row r="4">
          <cell r="A4" t="str">
            <v>2020. év</v>
          </cell>
        </row>
      </sheetData>
      <sheetData sheetId="71"/>
      <sheetData sheetId="72"/>
      <sheetData sheetId="73"/>
      <sheetData sheetId="7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8"/>
  <sheetViews>
    <sheetView tabSelected="1" view="pageLayout" zoomScaleNormal="120" workbookViewId="0">
      <selection activeCell="D3" sqref="D3"/>
    </sheetView>
  </sheetViews>
  <sheetFormatPr defaultRowHeight="12.75" x14ac:dyDescent="0.2"/>
  <cols>
    <col min="1" max="1" width="71.1640625" style="38" customWidth="1"/>
    <col min="2" max="2" width="6.1640625" style="39" customWidth="1"/>
    <col min="3" max="3" width="18" style="3" customWidth="1"/>
    <col min="4" max="16384" width="9.33203125" style="3"/>
  </cols>
  <sheetData>
    <row r="1" spans="1:3" ht="16.5" customHeight="1" x14ac:dyDescent="0.2">
      <c r="A1" s="1" t="str">
        <f>CONCATENATE("28. melléklet ",[1]Z_ALAPADATOK!A7," ",[1]Z_ALAPADATOK!B7," ",[1]Z_ALAPADATOK!C7," ",[1]Z_ALAPADATOK!D7," ",[1]Z_ALAPADATOK!E7," ",[1]Z_ALAPADATOK!F7," ",[1]Z_ALAPADATOK!G7," ",[1]Z_ALAPADATOK!H7)</f>
        <v>28. melléklet a 8 / 2021. ( V.28. ) önkormányzati rendelethez</v>
      </c>
      <c r="B1" s="2"/>
      <c r="C1" s="2"/>
    </row>
    <row r="2" spans="1:3" ht="16.5" customHeight="1" x14ac:dyDescent="0.2">
      <c r="A2" s="4"/>
      <c r="B2" s="5"/>
      <c r="C2" s="6"/>
    </row>
    <row r="3" spans="1:3" ht="16.5" customHeight="1" x14ac:dyDescent="0.2">
      <c r="A3" s="7" t="s">
        <v>0</v>
      </c>
      <c r="B3" s="7"/>
      <c r="C3" s="7"/>
    </row>
    <row r="4" spans="1:3" ht="16.5" customHeight="1" x14ac:dyDescent="0.2">
      <c r="A4" s="8" t="s">
        <v>1</v>
      </c>
      <c r="B4" s="8"/>
      <c r="C4" s="8"/>
    </row>
    <row r="5" spans="1:3" ht="16.5" customHeight="1" x14ac:dyDescent="0.2">
      <c r="A5" s="8" t="str">
        <f>'[1]Z_27.sz.mell'!A4</f>
        <v>2020. év</v>
      </c>
      <c r="B5" s="9"/>
      <c r="C5" s="9"/>
    </row>
    <row r="6" spans="1:3" ht="13.5" thickBot="1" x14ac:dyDescent="0.25">
      <c r="A6" s="4"/>
      <c r="B6" s="10" t="str">
        <f>'[1]Z_26.sz.mell'!E6</f>
        <v xml:space="preserve"> Forintban!</v>
      </c>
      <c r="C6" s="10"/>
    </row>
    <row r="7" spans="1:3" s="14" customFormat="1" ht="31.5" customHeight="1" x14ac:dyDescent="0.2">
      <c r="A7" s="11" t="s">
        <v>2</v>
      </c>
      <c r="B7" s="12" t="s">
        <v>3</v>
      </c>
      <c r="C7" s="13" t="s">
        <v>4</v>
      </c>
    </row>
    <row r="8" spans="1:3" s="14" customFormat="1" x14ac:dyDescent="0.2">
      <c r="A8" s="15"/>
      <c r="B8" s="16"/>
      <c r="C8" s="17"/>
    </row>
    <row r="9" spans="1:3" s="21" customFormat="1" ht="13.5" thickBot="1" x14ac:dyDescent="0.25">
      <c r="A9" s="18" t="s">
        <v>5</v>
      </c>
      <c r="B9" s="19" t="s">
        <v>6</v>
      </c>
      <c r="C9" s="20" t="s">
        <v>7</v>
      </c>
    </row>
    <row r="10" spans="1:3" ht="15.75" customHeight="1" x14ac:dyDescent="0.2">
      <c r="A10" s="22" t="s">
        <v>8</v>
      </c>
      <c r="B10" s="23" t="s">
        <v>9</v>
      </c>
      <c r="C10" s="24">
        <v>4093283015</v>
      </c>
    </row>
    <row r="11" spans="1:3" ht="15.75" customHeight="1" x14ac:dyDescent="0.2">
      <c r="A11" s="22" t="s">
        <v>10</v>
      </c>
      <c r="B11" s="25" t="s">
        <v>11</v>
      </c>
      <c r="C11" s="24">
        <v>716995521</v>
      </c>
    </row>
    <row r="12" spans="1:3" ht="15.75" customHeight="1" x14ac:dyDescent="0.2">
      <c r="A12" s="22" t="s">
        <v>12</v>
      </c>
      <c r="B12" s="25" t="s">
        <v>13</v>
      </c>
      <c r="C12" s="24">
        <v>132254533</v>
      </c>
    </row>
    <row r="13" spans="1:3" ht="15.75" customHeight="1" x14ac:dyDescent="0.2">
      <c r="A13" s="22" t="s">
        <v>14</v>
      </c>
      <c r="B13" s="25" t="s">
        <v>15</v>
      </c>
      <c r="C13" s="26">
        <v>-1396619930</v>
      </c>
    </row>
    <row r="14" spans="1:3" ht="15.75" customHeight="1" x14ac:dyDescent="0.2">
      <c r="A14" s="22" t="s">
        <v>16</v>
      </c>
      <c r="B14" s="25" t="s">
        <v>17</v>
      </c>
      <c r="C14" s="26">
        <v>0</v>
      </c>
    </row>
    <row r="15" spans="1:3" ht="15.75" customHeight="1" x14ac:dyDescent="0.2">
      <c r="A15" s="22" t="s">
        <v>18</v>
      </c>
      <c r="B15" s="25" t="s">
        <v>19</v>
      </c>
      <c r="C15" s="26">
        <v>-46959200</v>
      </c>
    </row>
    <row r="16" spans="1:3" ht="15.75" customHeight="1" x14ac:dyDescent="0.2">
      <c r="A16" s="22" t="s">
        <v>20</v>
      </c>
      <c r="B16" s="25" t="s">
        <v>21</v>
      </c>
      <c r="C16" s="27">
        <f>+C10+C11+C12+C13+C14+C15</f>
        <v>3498953939</v>
      </c>
    </row>
    <row r="17" spans="1:5" ht="15.75" customHeight="1" x14ac:dyDescent="0.2">
      <c r="A17" s="22" t="s">
        <v>22</v>
      </c>
      <c r="B17" s="25" t="s">
        <v>23</v>
      </c>
      <c r="C17" s="28">
        <v>1277023</v>
      </c>
    </row>
    <row r="18" spans="1:5" ht="15.75" customHeight="1" x14ac:dyDescent="0.2">
      <c r="A18" s="22" t="s">
        <v>24</v>
      </c>
      <c r="B18" s="25" t="s">
        <v>25</v>
      </c>
      <c r="C18" s="26">
        <v>7083225</v>
      </c>
    </row>
    <row r="19" spans="1:5" ht="15.75" customHeight="1" x14ac:dyDescent="0.2">
      <c r="A19" s="22" t="s">
        <v>26</v>
      </c>
      <c r="B19" s="25" t="s">
        <v>27</v>
      </c>
      <c r="C19" s="26">
        <v>32911874</v>
      </c>
    </row>
    <row r="20" spans="1:5" ht="15.75" customHeight="1" x14ac:dyDescent="0.2">
      <c r="A20" s="22" t="s">
        <v>28</v>
      </c>
      <c r="B20" s="25" t="s">
        <v>29</v>
      </c>
      <c r="C20" s="27">
        <f>+C17+C18+C19</f>
        <v>41272122</v>
      </c>
    </row>
    <row r="21" spans="1:5" s="29" customFormat="1" ht="15.75" customHeight="1" x14ac:dyDescent="0.2">
      <c r="A21" s="22" t="s">
        <v>30</v>
      </c>
      <c r="B21" s="25" t="s">
        <v>31</v>
      </c>
      <c r="C21" s="26"/>
    </row>
    <row r="22" spans="1:5" ht="15.75" customHeight="1" x14ac:dyDescent="0.2">
      <c r="A22" s="22" t="s">
        <v>32</v>
      </c>
      <c r="B22" s="25" t="s">
        <v>33</v>
      </c>
      <c r="C22" s="26">
        <v>591406321</v>
      </c>
    </row>
    <row r="23" spans="1:5" ht="15.75" customHeight="1" thickBot="1" x14ac:dyDescent="0.25">
      <c r="A23" s="30" t="s">
        <v>34</v>
      </c>
      <c r="B23" s="31" t="s">
        <v>35</v>
      </c>
      <c r="C23" s="32">
        <f>+C16+C20+C21+C22</f>
        <v>4131632382</v>
      </c>
    </row>
    <row r="24" spans="1:5" ht="15.75" x14ac:dyDescent="0.25">
      <c r="A24" s="33"/>
      <c r="B24" s="34"/>
      <c r="C24" s="35"/>
      <c r="D24" s="35"/>
      <c r="E24" s="35"/>
    </row>
    <row r="25" spans="1:5" ht="15.75" x14ac:dyDescent="0.25">
      <c r="A25" s="33"/>
      <c r="B25" s="34"/>
      <c r="C25" s="35"/>
      <c r="D25" s="35"/>
      <c r="E25" s="35"/>
    </row>
    <row r="26" spans="1:5" ht="15.75" x14ac:dyDescent="0.25">
      <c r="A26" s="34"/>
      <c r="B26" s="34"/>
      <c r="C26" s="35"/>
      <c r="D26" s="35"/>
      <c r="E26" s="35"/>
    </row>
    <row r="27" spans="1:5" ht="15.75" x14ac:dyDescent="0.25">
      <c r="A27" s="36"/>
      <c r="B27" s="36"/>
      <c r="C27" s="36"/>
      <c r="D27" s="37"/>
      <c r="E27" s="37"/>
    </row>
    <row r="28" spans="1:5" ht="15.75" x14ac:dyDescent="0.25">
      <c r="A28" s="36"/>
      <c r="B28" s="36"/>
      <c r="C28" s="36"/>
      <c r="D28" s="37"/>
      <c r="E28" s="37"/>
    </row>
  </sheetData>
  <mergeCells count="10">
    <mergeCell ref="A27:C27"/>
    <mergeCell ref="A28:C28"/>
    <mergeCell ref="A1:C1"/>
    <mergeCell ref="A3:C3"/>
    <mergeCell ref="A4:C4"/>
    <mergeCell ref="A5:C5"/>
    <mergeCell ref="B6:C6"/>
    <mergeCell ref="A7:A8"/>
    <mergeCell ref="B7:B8"/>
    <mergeCell ref="C7:C8"/>
  </mergeCells>
  <printOptions horizontalCentered="1"/>
  <pageMargins left="0.78740157480314965" right="0.78740157480314965" top="1.0629921259842521" bottom="0.98425196850393704" header="0.78740157480314965" footer="0.78740157480314965"/>
  <pageSetup paperSize="9" scale="9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Z_28.sz.mell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2021-05-28T11:24:55Z</dcterms:created>
  <dcterms:modified xsi:type="dcterms:W3CDTF">2021-05-28T11:25:05Z</dcterms:modified>
</cp:coreProperties>
</file>