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990" windowHeight="7935" tabRatio="602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E29" i="1"/>
  <c r="D7"/>
  <c r="D28"/>
  <c r="D29"/>
  <c r="I29"/>
  <c r="E14"/>
  <c r="E7"/>
  <c r="H7"/>
  <c r="H28"/>
  <c r="H34"/>
  <c r="I7"/>
  <c r="I14"/>
  <c r="I28"/>
  <c r="I34"/>
  <c r="E28"/>
  <c r="E34"/>
  <c r="D34"/>
</calcChain>
</file>

<file path=xl/sharedStrings.xml><?xml version="1.0" encoding="utf-8"?>
<sst xmlns="http://schemas.openxmlformats.org/spreadsheetml/2006/main" count="54" uniqueCount="51">
  <si>
    <t>10. számú melléklet</t>
  </si>
  <si>
    <t>KÖLTSÉGVETÉS MÉRLEGE</t>
  </si>
  <si>
    <t xml:space="preserve">        Ft-ban</t>
  </si>
  <si>
    <t xml:space="preserve">                         Bevételi előrányzat </t>
  </si>
  <si>
    <t xml:space="preserve">                 Kiadási előirányzat</t>
  </si>
  <si>
    <t xml:space="preserve">Megnevezés </t>
  </si>
  <si>
    <t>KEÉK</t>
  </si>
  <si>
    <t>Önkorm.</t>
  </si>
  <si>
    <t xml:space="preserve">                          Megnevezés </t>
  </si>
  <si>
    <t>A. Működési költségvetés bevételei összesen</t>
  </si>
  <si>
    <t>A. Működési költségvetés kiadásai összesen</t>
  </si>
  <si>
    <t>I. Működési bevételek</t>
  </si>
  <si>
    <t>I. Személyi juttatás</t>
  </si>
  <si>
    <t xml:space="preserve">II. Önkormányzatok sajátos működési bevételei </t>
  </si>
  <si>
    <t xml:space="preserve">II. Munkaadót terhelő járulékok és szoc. Hozzájár. adó </t>
  </si>
  <si>
    <t>III. Központi költségvetésből kapott támogatás</t>
  </si>
  <si>
    <t xml:space="preserve">III. Dologi kiadások </t>
  </si>
  <si>
    <t xml:space="preserve">IV. Támogatás értékű bevételek  </t>
  </si>
  <si>
    <t>IV. Ellátottak pénzbeli juttatásai</t>
  </si>
  <si>
    <t xml:space="preserve">V. Államháztartáson kívülről átvett pénzeszközök </t>
  </si>
  <si>
    <t xml:space="preserve">V. Egyéb működési kiadások </t>
  </si>
  <si>
    <t xml:space="preserve">B. Felhalmozási költségvetés bevételei összesen </t>
  </si>
  <si>
    <t xml:space="preserve">B. Felhalmozási költségvetés kiadásai összesen </t>
  </si>
  <si>
    <t xml:space="preserve">I. Felhalmozási és tőke jellegű bevételek </t>
  </si>
  <si>
    <t>I. Beruházási kiadások ÁFÁ-val</t>
  </si>
  <si>
    <t>II. Központi költségvetésből kapott költségvetési támogatás</t>
  </si>
  <si>
    <t xml:space="preserve">II. Felújítási kiadások ÁFÁ-val </t>
  </si>
  <si>
    <t xml:space="preserve">III. Támogatás értékű bevételek </t>
  </si>
  <si>
    <t xml:space="preserve">III. Egyéb felhalmozási kiadások </t>
  </si>
  <si>
    <t xml:space="preserve">IV. Államháztartáson kívülről átvett pénzeszközök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</si>
  <si>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</si>
  <si>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</si>
  <si>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</si>
  <si>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</si>
  <si>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</si>
  <si>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</si>
  <si>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 xml:space="preserve">D. Tartalékok </t>
  </si>
  <si>
    <t xml:space="preserve">I. Általános tartalék </t>
  </si>
  <si>
    <t xml:space="preserve">II. Céltartalék </t>
  </si>
  <si>
    <t>KÖLTSÉGVETÉSI BEVÉTELEK ÖSSZESEN (A+B+C)</t>
  </si>
  <si>
    <t>KÖLTSÉGVETÉSI KIADÁSOK ÖSSZESEN (A+B+C+D)</t>
  </si>
  <si>
    <t>D. Finanszírozási célú pénzügyi műveletek összesen (I+II+III)</t>
  </si>
  <si>
    <t>E. Finanszírozási célú pénzügyi műveletek összesen (I+II+III)</t>
  </si>
  <si>
    <t xml:space="preserve">I. Betétek visszavonása </t>
  </si>
  <si>
    <t xml:space="preserve">I. Szabad pénzeszközök betétként való elhelyezése </t>
  </si>
  <si>
    <t xml:space="preserve">II. Költségv.-i hiány belső finaszírozására szolgáló pénzmaradvány, vállalkozási maradvány igénybevétele </t>
  </si>
  <si>
    <t>BEVÉTELEK MINDÖSSZESEN (A+B+C+D)</t>
  </si>
  <si>
    <t>KIADÁSOK MINDÖSSZESEN (A+…E)</t>
  </si>
  <si>
    <t>II. Államháztartáson belüli megelőlegezés visszafiz.</t>
  </si>
  <si>
    <t>III. Központi irányítószervi támogatás</t>
  </si>
  <si>
    <t>IV. Áll.házt. Megelőlegezés</t>
  </si>
</sst>
</file>

<file path=xl/styles.xml><?xml version="1.0" encoding="utf-8"?>
<styleSheet xmlns="http://schemas.openxmlformats.org/spreadsheetml/2006/main">
  <fonts count="6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4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I33" sqref="I33"/>
    </sheetView>
  </sheetViews>
  <sheetFormatPr defaultColWidth="9.28515625" defaultRowHeight="12.75"/>
  <cols>
    <col min="3" max="3" width="27.5703125" customWidth="1"/>
    <col min="4" max="5" width="10.7109375" customWidth="1"/>
    <col min="6" max="6" width="6.5703125" customWidth="1"/>
    <col min="7" max="7" width="36" customWidth="1"/>
    <col min="8" max="9" width="10.7109375" customWidth="1"/>
  </cols>
  <sheetData>
    <row r="1" spans="1:9" ht="12" customHeight="1">
      <c r="G1" s="1"/>
      <c r="H1" s="1"/>
      <c r="I1" s="18" t="s">
        <v>0</v>
      </c>
    </row>
    <row r="2" spans="1:9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>
      <c r="A3" s="44">
        <v>2020</v>
      </c>
      <c r="B3" s="44"/>
      <c r="C3" s="44"/>
      <c r="D3" s="44"/>
      <c r="E3" s="44"/>
      <c r="F3" s="44"/>
      <c r="G3" s="44"/>
      <c r="H3" s="44"/>
      <c r="I3" s="44"/>
    </row>
    <row r="4" spans="1:9" ht="12" customHeight="1">
      <c r="I4" s="18" t="s">
        <v>2</v>
      </c>
    </row>
    <row r="5" spans="1:9" ht="14.25" customHeight="1">
      <c r="A5" s="45" t="s">
        <v>3</v>
      </c>
      <c r="B5" s="45"/>
      <c r="C5" s="45"/>
      <c r="D5" s="45"/>
      <c r="E5" s="45"/>
      <c r="F5" s="45" t="s">
        <v>4</v>
      </c>
      <c r="G5" s="45"/>
      <c r="H5" s="45"/>
      <c r="I5" s="45"/>
    </row>
    <row r="6" spans="1:9">
      <c r="A6" s="46" t="s">
        <v>5</v>
      </c>
      <c r="B6" s="46"/>
      <c r="C6" s="46"/>
      <c r="D6" s="2" t="s">
        <v>6</v>
      </c>
      <c r="E6" s="2" t="s">
        <v>7</v>
      </c>
      <c r="F6" s="46" t="s">
        <v>8</v>
      </c>
      <c r="G6" s="46"/>
      <c r="H6" s="2" t="s">
        <v>6</v>
      </c>
      <c r="I6" s="2" t="s">
        <v>7</v>
      </c>
    </row>
    <row r="7" spans="1:9" ht="13.5" customHeight="1">
      <c r="A7" s="30" t="s">
        <v>9</v>
      </c>
      <c r="B7" s="30"/>
      <c r="C7" s="30"/>
      <c r="D7" s="3">
        <f>SUM(D8:D12)</f>
        <v>5906259</v>
      </c>
      <c r="E7" s="3">
        <f>SUM(E8:E12)</f>
        <v>110895690</v>
      </c>
      <c r="F7" s="30" t="s">
        <v>10</v>
      </c>
      <c r="G7" s="30"/>
      <c r="H7" s="3">
        <f>SUM(H8:H12)</f>
        <v>13042791</v>
      </c>
      <c r="I7" s="3">
        <f>SUM(I8:I12)</f>
        <v>76993231</v>
      </c>
    </row>
    <row r="8" spans="1:9" ht="15" customHeight="1">
      <c r="A8" s="38" t="s">
        <v>11</v>
      </c>
      <c r="B8" s="38"/>
      <c r="C8" s="38"/>
      <c r="D8" s="3">
        <v>5906259</v>
      </c>
      <c r="E8" s="3">
        <v>43970521</v>
      </c>
      <c r="F8" s="38" t="s">
        <v>12</v>
      </c>
      <c r="G8" s="38"/>
      <c r="H8" s="3">
        <v>6036864</v>
      </c>
      <c r="I8" s="3">
        <v>27474826</v>
      </c>
    </row>
    <row r="9" spans="1:9" ht="13.5" customHeight="1">
      <c r="A9" s="42" t="s">
        <v>13</v>
      </c>
      <c r="B9" s="42"/>
      <c r="C9" s="42"/>
      <c r="D9" s="4"/>
      <c r="E9" s="3">
        <v>14727287</v>
      </c>
      <c r="F9" s="43" t="s">
        <v>14</v>
      </c>
      <c r="G9" s="43"/>
      <c r="H9" s="5">
        <v>1009604</v>
      </c>
      <c r="I9" s="3">
        <v>4136604</v>
      </c>
    </row>
    <row r="10" spans="1:9" ht="15" customHeight="1">
      <c r="A10" s="42" t="s">
        <v>15</v>
      </c>
      <c r="B10" s="42"/>
      <c r="C10" s="42"/>
      <c r="D10" s="4"/>
      <c r="E10" s="3">
        <v>30679365</v>
      </c>
      <c r="F10" s="38" t="s">
        <v>16</v>
      </c>
      <c r="G10" s="38"/>
      <c r="H10" s="6">
        <v>5996323</v>
      </c>
      <c r="I10" s="3">
        <v>38492506</v>
      </c>
    </row>
    <row r="11" spans="1:9" ht="15" customHeight="1">
      <c r="A11" s="38" t="s">
        <v>17</v>
      </c>
      <c r="B11" s="38"/>
      <c r="C11" s="38"/>
      <c r="D11" s="6"/>
      <c r="E11" s="3">
        <v>21268517</v>
      </c>
      <c r="F11" s="38" t="s">
        <v>18</v>
      </c>
      <c r="G11" s="38"/>
      <c r="H11" s="6"/>
      <c r="I11" s="3">
        <v>4009723</v>
      </c>
    </row>
    <row r="12" spans="1:9" ht="15" customHeight="1">
      <c r="A12" s="38" t="s">
        <v>19</v>
      </c>
      <c r="B12" s="38"/>
      <c r="C12" s="38"/>
      <c r="D12" s="6"/>
      <c r="E12" s="3">
        <v>250000</v>
      </c>
      <c r="F12" s="38" t="s">
        <v>20</v>
      </c>
      <c r="G12" s="38"/>
      <c r="H12" s="6"/>
      <c r="I12" s="3">
        <v>2879572</v>
      </c>
    </row>
    <row r="13" spans="1:9" ht="15" customHeight="1">
      <c r="A13" s="38"/>
      <c r="B13" s="38"/>
      <c r="C13" s="38"/>
      <c r="D13" s="6"/>
      <c r="E13" s="3"/>
      <c r="F13" s="39"/>
      <c r="G13" s="40"/>
      <c r="H13" s="7"/>
      <c r="I13" s="3"/>
    </row>
    <row r="14" spans="1:9" ht="15" customHeight="1">
      <c r="A14" s="30" t="s">
        <v>21</v>
      </c>
      <c r="B14" s="30"/>
      <c r="C14" s="30"/>
      <c r="D14" s="8"/>
      <c r="E14" s="3">
        <f>SUM(E15:E18)</f>
        <v>29215470</v>
      </c>
      <c r="F14" s="30" t="s">
        <v>22</v>
      </c>
      <c r="G14" s="30"/>
      <c r="H14" s="8"/>
      <c r="I14" s="3">
        <f>SUM(I15:I17)</f>
        <v>138565951</v>
      </c>
    </row>
    <row r="15" spans="1:9" ht="15" customHeight="1">
      <c r="A15" s="38" t="s">
        <v>23</v>
      </c>
      <c r="B15" s="38"/>
      <c r="C15" s="38"/>
      <c r="D15" s="6"/>
      <c r="E15" s="3">
        <v>2400000</v>
      </c>
      <c r="F15" s="39" t="s">
        <v>24</v>
      </c>
      <c r="G15" s="40"/>
      <c r="H15" s="7"/>
      <c r="I15" s="3">
        <v>27492710</v>
      </c>
    </row>
    <row r="16" spans="1:9" ht="15" customHeight="1">
      <c r="A16" s="42" t="s">
        <v>25</v>
      </c>
      <c r="B16" s="42"/>
      <c r="C16" s="42"/>
      <c r="D16" s="4"/>
      <c r="E16" s="3">
        <v>19936471</v>
      </c>
      <c r="F16" s="39" t="s">
        <v>26</v>
      </c>
      <c r="G16" s="40"/>
      <c r="H16" s="7"/>
      <c r="I16" s="3">
        <v>111073241</v>
      </c>
    </row>
    <row r="17" spans="1:9" ht="15" customHeight="1">
      <c r="A17" s="38" t="s">
        <v>27</v>
      </c>
      <c r="B17" s="38"/>
      <c r="C17" s="38"/>
      <c r="D17" s="6"/>
      <c r="E17" s="3">
        <v>6878999</v>
      </c>
      <c r="F17" s="39" t="s">
        <v>28</v>
      </c>
      <c r="G17" s="40"/>
      <c r="H17" s="7"/>
      <c r="I17" s="3"/>
    </row>
    <row r="18" spans="1:9" ht="15" customHeight="1">
      <c r="A18" s="38" t="s">
        <v>29</v>
      </c>
      <c r="B18" s="38"/>
      <c r="C18" s="38"/>
      <c r="D18" s="6"/>
      <c r="E18" s="3"/>
      <c r="F18" s="39"/>
      <c r="G18" s="40"/>
      <c r="H18" s="7"/>
      <c r="I18" s="3"/>
    </row>
    <row r="19" spans="1:9" ht="15" customHeight="1">
      <c r="A19" s="38"/>
      <c r="B19" s="38"/>
      <c r="C19" s="38"/>
      <c r="D19" s="6"/>
      <c r="E19" s="3"/>
      <c r="F19" s="20"/>
      <c r="G19" s="22"/>
      <c r="H19" s="9"/>
      <c r="I19" s="3"/>
    </row>
    <row r="20" spans="1:9" ht="15" customHeight="1">
      <c r="A20" s="41" t="s">
        <v>30</v>
      </c>
      <c r="B20" s="25"/>
      <c r="C20" s="25"/>
      <c r="D20" s="10"/>
      <c r="E20" s="3"/>
      <c r="F20" s="36" t="s">
        <v>31</v>
      </c>
      <c r="G20" s="37"/>
      <c r="H20" s="11"/>
      <c r="I20" s="3"/>
    </row>
    <row r="21" spans="1:9" ht="15" customHeight="1">
      <c r="A21" s="38" t="s">
        <v>32</v>
      </c>
      <c r="B21" s="38"/>
      <c r="C21" s="38"/>
      <c r="D21" s="6"/>
      <c r="E21" s="3"/>
      <c r="F21" s="20" t="s">
        <v>33</v>
      </c>
      <c r="G21" s="22"/>
      <c r="H21" s="9"/>
      <c r="I21" s="3"/>
    </row>
    <row r="22" spans="1:9" ht="13.5" customHeight="1">
      <c r="A22" s="38" t="s">
        <v>34</v>
      </c>
      <c r="B22" s="38"/>
      <c r="C22" s="38"/>
      <c r="D22" s="6"/>
      <c r="E22" s="3"/>
      <c r="F22" s="39" t="s">
        <v>35</v>
      </c>
      <c r="G22" s="40"/>
      <c r="H22" s="7"/>
      <c r="I22" s="3"/>
    </row>
    <row r="23" spans="1:9" ht="13.5" customHeight="1">
      <c r="A23" s="38"/>
      <c r="B23" s="38"/>
      <c r="C23" s="38"/>
      <c r="D23" s="6"/>
      <c r="E23" s="3"/>
      <c r="F23" s="39"/>
      <c r="G23" s="40"/>
      <c r="H23" s="7"/>
      <c r="I23" s="3"/>
    </row>
    <row r="24" spans="1:9" ht="13.5" customHeight="1">
      <c r="A24" s="38"/>
      <c r="B24" s="38"/>
      <c r="C24" s="38"/>
      <c r="D24" s="6"/>
      <c r="E24" s="3"/>
      <c r="F24" s="31" t="s">
        <v>36</v>
      </c>
      <c r="G24" s="32"/>
      <c r="H24" s="12"/>
      <c r="I24" s="3"/>
    </row>
    <row r="25" spans="1:9">
      <c r="A25" s="38"/>
      <c r="B25" s="38"/>
      <c r="C25" s="38"/>
      <c r="D25" s="6"/>
      <c r="E25" s="3"/>
      <c r="F25" s="39" t="s">
        <v>37</v>
      </c>
      <c r="G25" s="40"/>
      <c r="H25" s="7"/>
      <c r="I25" s="3"/>
    </row>
    <row r="26" spans="1:9">
      <c r="A26" s="38"/>
      <c r="B26" s="38"/>
      <c r="C26" s="38"/>
      <c r="D26" s="6"/>
      <c r="E26" s="3"/>
      <c r="F26" s="39" t="s">
        <v>38</v>
      </c>
      <c r="G26" s="40"/>
      <c r="H26" s="7"/>
      <c r="I26" s="3"/>
    </row>
    <row r="27" spans="1:9">
      <c r="A27" s="38"/>
      <c r="B27" s="38"/>
      <c r="C27" s="38"/>
      <c r="D27" s="6"/>
      <c r="E27" s="3"/>
      <c r="F27" s="39"/>
      <c r="G27" s="40"/>
      <c r="H27" s="7"/>
      <c r="I27" s="3"/>
    </row>
    <row r="28" spans="1:9" ht="15" customHeight="1">
      <c r="A28" s="30" t="s">
        <v>39</v>
      </c>
      <c r="B28" s="30"/>
      <c r="C28" s="30"/>
      <c r="D28" s="3">
        <f>SUM(D7,D14)</f>
        <v>5906259</v>
      </c>
      <c r="E28" s="3">
        <f>SUM(E7,E14)</f>
        <v>140111160</v>
      </c>
      <c r="F28" s="31" t="s">
        <v>40</v>
      </c>
      <c r="G28" s="32"/>
      <c r="H28" s="3">
        <f>SUM(H7,H14,H20)</f>
        <v>13042791</v>
      </c>
      <c r="I28" s="3">
        <f>SUM(I7,I14,I20)</f>
        <v>215559182</v>
      </c>
    </row>
    <row r="29" spans="1:9" ht="15" customHeight="1">
      <c r="A29" s="33" t="s">
        <v>41</v>
      </c>
      <c r="B29" s="34"/>
      <c r="C29" s="35"/>
      <c r="D29" s="13">
        <f>SUM(D30:D32)</f>
        <v>7136532</v>
      </c>
      <c r="E29" s="3">
        <f>SUM(E31:E33)</f>
        <v>164253639</v>
      </c>
      <c r="F29" s="36" t="s">
        <v>42</v>
      </c>
      <c r="G29" s="37"/>
      <c r="H29" s="11"/>
      <c r="I29" s="3">
        <f>SUM(I30:I33)</f>
        <v>8274821</v>
      </c>
    </row>
    <row r="30" spans="1:9" ht="15" customHeight="1">
      <c r="A30" s="20" t="s">
        <v>43</v>
      </c>
      <c r="B30" s="21"/>
      <c r="C30" s="22"/>
      <c r="D30" s="9"/>
      <c r="E30" s="3"/>
      <c r="F30" s="20" t="s">
        <v>44</v>
      </c>
      <c r="G30" s="22"/>
      <c r="H30" s="9"/>
      <c r="I30" s="3"/>
    </row>
    <row r="31" spans="1:9" ht="25.5" customHeight="1">
      <c r="A31" s="20" t="s">
        <v>45</v>
      </c>
      <c r="B31" s="21"/>
      <c r="C31" s="22"/>
      <c r="D31" s="9"/>
      <c r="E31" s="14">
        <v>163092288</v>
      </c>
      <c r="F31" s="23" t="s">
        <v>48</v>
      </c>
      <c r="G31" s="24"/>
      <c r="H31" s="15"/>
      <c r="I31" s="3">
        <v>1138289</v>
      </c>
    </row>
    <row r="32" spans="1:9" ht="12.75" customHeight="1">
      <c r="A32" s="25" t="s">
        <v>49</v>
      </c>
      <c r="B32" s="25"/>
      <c r="C32" s="25"/>
      <c r="D32" s="10">
        <v>7136532</v>
      </c>
      <c r="E32" s="3"/>
      <c r="F32" s="26" t="s">
        <v>49</v>
      </c>
      <c r="G32" s="27"/>
      <c r="H32" s="16"/>
      <c r="I32" s="3">
        <v>7136532</v>
      </c>
    </row>
    <row r="33" spans="1:9" ht="12.75" customHeight="1">
      <c r="A33" s="25" t="s">
        <v>50</v>
      </c>
      <c r="B33" s="25"/>
      <c r="C33" s="25"/>
      <c r="D33" s="10"/>
      <c r="E33" s="3">
        <v>1161351</v>
      </c>
      <c r="F33" s="28"/>
      <c r="G33" s="29"/>
      <c r="H33" s="7"/>
      <c r="I33" s="3"/>
    </row>
    <row r="34" spans="1:9" ht="15" customHeight="1">
      <c r="A34" s="19" t="s">
        <v>46</v>
      </c>
      <c r="B34" s="19"/>
      <c r="C34" s="19"/>
      <c r="D34" s="3">
        <f>SUM(D7,D29)</f>
        <v>13042791</v>
      </c>
      <c r="E34" s="3">
        <f>SUM(E7,E14,E29)</f>
        <v>304364799</v>
      </c>
      <c r="F34" s="19" t="s">
        <v>47</v>
      </c>
      <c r="G34" s="19"/>
      <c r="H34" s="3">
        <f>SUM(H28:H29)</f>
        <v>13042791</v>
      </c>
      <c r="I34" s="3">
        <f>SUM(I28:I29)</f>
        <v>223834003</v>
      </c>
    </row>
    <row r="35" spans="1:9">
      <c r="D35" s="17"/>
    </row>
    <row r="36" spans="1:9">
      <c r="D36" s="17"/>
    </row>
    <row r="37" spans="1:9">
      <c r="D37" s="17"/>
    </row>
  </sheetData>
  <mergeCells count="62">
    <mergeCell ref="A2:I2"/>
    <mergeCell ref="A3:I3"/>
    <mergeCell ref="A5:E5"/>
    <mergeCell ref="F5:I5"/>
    <mergeCell ref="A6:C6"/>
    <mergeCell ref="F6:G6"/>
    <mergeCell ref="A7:C7"/>
    <mergeCell ref="F7:G7"/>
    <mergeCell ref="A8:C8"/>
    <mergeCell ref="F8:G8"/>
    <mergeCell ref="A9:C9"/>
    <mergeCell ref="F9:G9"/>
    <mergeCell ref="A10:C10"/>
    <mergeCell ref="F10:G10"/>
    <mergeCell ref="A11:C11"/>
    <mergeCell ref="F11:G11"/>
    <mergeCell ref="A12:C12"/>
    <mergeCell ref="F12:G12"/>
    <mergeCell ref="A13:C13"/>
    <mergeCell ref="F13:G13"/>
    <mergeCell ref="A14:C14"/>
    <mergeCell ref="F14:G14"/>
    <mergeCell ref="A15:C15"/>
    <mergeCell ref="F15:G15"/>
    <mergeCell ref="A16:C16"/>
    <mergeCell ref="F16:G16"/>
    <mergeCell ref="A17:C17"/>
    <mergeCell ref="F17:G17"/>
    <mergeCell ref="A18:C18"/>
    <mergeCell ref="F18:G18"/>
    <mergeCell ref="A19:C19"/>
    <mergeCell ref="F19:G19"/>
    <mergeCell ref="A20:C20"/>
    <mergeCell ref="F20:G20"/>
    <mergeCell ref="A21:C21"/>
    <mergeCell ref="F21:G21"/>
    <mergeCell ref="A22:C22"/>
    <mergeCell ref="F22:G22"/>
    <mergeCell ref="A23:C23"/>
    <mergeCell ref="F23:G23"/>
    <mergeCell ref="A24:C24"/>
    <mergeCell ref="F24:G24"/>
    <mergeCell ref="A25:C25"/>
    <mergeCell ref="F25:G25"/>
    <mergeCell ref="A26:C26"/>
    <mergeCell ref="F26:G26"/>
    <mergeCell ref="A27:C27"/>
    <mergeCell ref="F27:G27"/>
    <mergeCell ref="A28:C28"/>
    <mergeCell ref="F28:G28"/>
    <mergeCell ref="A29:C29"/>
    <mergeCell ref="F29:G29"/>
    <mergeCell ref="A30:C30"/>
    <mergeCell ref="F30:G30"/>
    <mergeCell ref="A34:C34"/>
    <mergeCell ref="F34:G34"/>
    <mergeCell ref="A31:C31"/>
    <mergeCell ref="F31:G31"/>
    <mergeCell ref="A32:C32"/>
    <mergeCell ref="F32:G32"/>
    <mergeCell ref="A33:C33"/>
    <mergeCell ref="F33:G33"/>
  </mergeCells>
  <pageMargins left="0.59" right="0.43" top="0.35" bottom="0.28000000000000003" header="0.43" footer="0.5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zsuzsa</dc:creator>
  <cp:lastModifiedBy>Mirczik Ádám</cp:lastModifiedBy>
  <cp:lastPrinted>2021-05-20T11:52:17Z</cp:lastPrinted>
  <dcterms:created xsi:type="dcterms:W3CDTF">2000-01-09T14:34:55Z</dcterms:created>
  <dcterms:modified xsi:type="dcterms:W3CDTF">2021-05-29T22:33:13Z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