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OCLEX\LÖVŐPETRI\2020. évi zárszámadás\"/>
    </mc:Choice>
  </mc:AlternateContent>
  <bookViews>
    <workbookView xWindow="0" yWindow="0" windowWidth="28800" windowHeight="11835"/>
  </bookViews>
  <sheets>
    <sheet name="Z_8.sz.mell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C3" i="1"/>
  <c r="C30" i="1"/>
  <c r="D30" i="1"/>
  <c r="E30" i="1"/>
</calcChain>
</file>

<file path=xl/sharedStrings.xml><?xml version="1.0" encoding="utf-8"?>
<sst xmlns="http://schemas.openxmlformats.org/spreadsheetml/2006/main" count="62" uniqueCount="62">
  <si>
    <t>* Magyarország 2019. évi központi költségvetéséról szóló törvény</t>
  </si>
  <si>
    <t>Összesen:</t>
  </si>
  <si>
    <t>A települési önkormányzatokkulturális feladatainak támogatása</t>
  </si>
  <si>
    <t>IV.</t>
  </si>
  <si>
    <t>Települési önkormányzatok nyilvános könyvtári és a közművelődési feladatainak támogatása</t>
  </si>
  <si>
    <t>IV.b</t>
  </si>
  <si>
    <t>A települési önkormányzatok szociális, gyermekjóléti és gyermekétkeztetési feladatainak támogatása</t>
  </si>
  <si>
    <t>III.</t>
  </si>
  <si>
    <t>A rászoruló gyermekek szünidei étkeztetésének támogatása</t>
  </si>
  <si>
    <t>III.5.b)</t>
  </si>
  <si>
    <t>Gyermekétkeztetés üzemeltetési támogatása</t>
  </si>
  <si>
    <t>III.5.ab)</t>
  </si>
  <si>
    <t>A finanszírozás szempontjából elismert dolgozók bértámogatása</t>
  </si>
  <si>
    <t>III.5.aa)</t>
  </si>
  <si>
    <t>falugondnoki vagy tanyagondnoki szolgáltatás összesen</t>
  </si>
  <si>
    <t>III.2.e</t>
  </si>
  <si>
    <t>szociális étkeztetés</t>
  </si>
  <si>
    <t>III.2.c (1)</t>
  </si>
  <si>
    <t>A települési önkormányzatok szociális feladatainak egyéb támogatása</t>
  </si>
  <si>
    <t>III.1.</t>
  </si>
  <si>
    <t>A helyi önkormányzatok működésének általános támogatása összesen</t>
  </si>
  <si>
    <t xml:space="preserve">I. </t>
  </si>
  <si>
    <t>Polgármesteri illetmény támogatása</t>
  </si>
  <si>
    <t>I.5.</t>
  </si>
  <si>
    <t>A települési önkormányzatok működésének támogatása beszámítás és kiegészítés után</t>
  </si>
  <si>
    <t>I.1. - I.1.f</t>
  </si>
  <si>
    <t>I.1. jogcímekhez kapcsolódó kiegészítés</t>
  </si>
  <si>
    <t>I.1.f kiegészítés</t>
  </si>
  <si>
    <t>Egyéb önkormányzati feladatok támogatása - beszámítás után</t>
  </si>
  <si>
    <t>I.1.c - I.1.f</t>
  </si>
  <si>
    <t>Egyéb önkormányzati feladatok támogatása</t>
  </si>
  <si>
    <t>I.1.c</t>
  </si>
  <si>
    <t>Közutak fenntartásának támogatása - beszámítás után</t>
  </si>
  <si>
    <t>I.1.bd - I.1.f</t>
  </si>
  <si>
    <t>Köztemető fenntartással kapcsolatos feladatok támogatása - beszámítás után</t>
  </si>
  <si>
    <t>I.1.bc - I.1.f</t>
  </si>
  <si>
    <t>Közvilágítás fenntartásának támogatása - beszámítás után</t>
  </si>
  <si>
    <t>I.1.bb - I.1.f</t>
  </si>
  <si>
    <t>A zöldterület-gazdálkodással kapcsolatos feladatok ellátásának támogatása - beszámítás után</t>
  </si>
  <si>
    <t>I.1.ba - I.1.f</t>
  </si>
  <si>
    <t>Támogatás összesen - beszámítás után</t>
  </si>
  <si>
    <t>I.1.b - I.1.f</t>
  </si>
  <si>
    <t>Közutak fenntartásának támogatása</t>
  </si>
  <si>
    <t>I.1.bd</t>
  </si>
  <si>
    <t>Köztemető fenntartással kapcsolatos feladatok támogatása</t>
  </si>
  <si>
    <t>I.1.bc</t>
  </si>
  <si>
    <t>Közvilágítás fenntartásának támogatása</t>
  </si>
  <si>
    <t>I.1.bb</t>
  </si>
  <si>
    <t>A zöldterület-gazdálkodással kapcsolatos feladatok ellátásának támogatása</t>
  </si>
  <si>
    <t>I.1.ba</t>
  </si>
  <si>
    <t>Támogatás összesen</t>
  </si>
  <si>
    <t>I.1.b</t>
  </si>
  <si>
    <t>E</t>
  </si>
  <si>
    <t>D</t>
  </si>
  <si>
    <t>C</t>
  </si>
  <si>
    <t>B</t>
  </si>
  <si>
    <t>A</t>
  </si>
  <si>
    <t>Tényleges támogatás összege</t>
  </si>
  <si>
    <t>Módisított támogatás összege</t>
  </si>
  <si>
    <t>Jogcím</t>
  </si>
  <si>
    <r>
      <t>2018. évi L.
törvény 2.  melléklete száma</t>
    </r>
    <r>
      <rPr>
        <b/>
        <sz val="10"/>
        <rFont val="Symbol"/>
        <family val="1"/>
        <charset val="2"/>
      </rPr>
      <t>*</t>
    </r>
  </si>
  <si>
    <t>Forintban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</si>
</sst>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0" x14ac:knownFonts="1">
    <font>
      <sz val="10"/>
      <name val="Times New Roman CE"/>
      <charset val="238"/>
    </font>
    <font>
      <i/>
      <sz val="10"/>
      <name val="Times New Roman CE"/>
      <charset val="238"/>
    </font>
    <font>
      <b/>
      <sz val="9"/>
      <name val="Times New Roman"/>
      <family val="1"/>
      <charset val="238"/>
    </font>
    <font>
      <b/>
      <sz val="10"/>
      <name val="Times New Roman CE"/>
      <charset val="238"/>
    </font>
    <font>
      <i/>
      <sz val="11"/>
      <name val="Times New Roman CE"/>
      <charset val="238"/>
    </font>
    <font>
      <b/>
      <sz val="8"/>
      <name val="Times New Roman"/>
      <family val="1"/>
    </font>
    <font>
      <b/>
      <sz val="8"/>
      <name val="Times New Roman CE"/>
      <charset val="238"/>
    </font>
    <font>
      <b/>
      <sz val="10"/>
      <name val="Symbol"/>
      <family val="1"/>
      <charset val="2"/>
    </font>
    <font>
      <b/>
      <i/>
      <sz val="10"/>
      <name val="Times New Roman"/>
      <family val="1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164" fontId="2" fillId="0" borderId="2" xfId="0" applyNumberFormat="1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vertical="center" wrapText="1"/>
    </xf>
    <xf numFmtId="0" fontId="0" fillId="0" borderId="2" xfId="0" applyFill="1" applyBorder="1" applyAlignment="1" applyProtection="1">
      <alignment vertical="center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4" xfId="0" applyFont="1" applyFill="1" applyBorder="1"/>
    <xf numFmtId="3" fontId="3" fillId="0" borderId="4" xfId="0" applyNumberFormat="1" applyFont="1" applyBorder="1"/>
    <xf numFmtId="0" fontId="3" fillId="0" borderId="4" xfId="0" applyFont="1" applyBorder="1"/>
    <xf numFmtId="0" fontId="0" fillId="0" borderId="4" xfId="0" applyFont="1" applyFill="1" applyBorder="1"/>
    <xf numFmtId="3" fontId="0" fillId="0" borderId="4" xfId="0" applyNumberFormat="1" applyFont="1" applyBorder="1"/>
    <xf numFmtId="0" fontId="0" fillId="0" borderId="4" xfId="0" applyBorder="1"/>
    <xf numFmtId="0" fontId="0" fillId="0" borderId="4" xfId="0" applyFill="1" applyBorder="1"/>
    <xf numFmtId="3" fontId="0" fillId="0" borderId="4" xfId="0" applyNumberFormat="1" applyBorder="1"/>
    <xf numFmtId="0" fontId="0" fillId="0" borderId="0" xfId="0" applyFill="1" applyAlignment="1" applyProtection="1">
      <alignment vertical="center"/>
    </xf>
    <xf numFmtId="0" fontId="0" fillId="0" borderId="4" xfId="0" applyFill="1" applyBorder="1" applyAlignment="1" applyProtection="1">
      <alignment vertical="center"/>
    </xf>
    <xf numFmtId="0" fontId="0" fillId="0" borderId="5" xfId="0" applyFill="1" applyBorder="1"/>
    <xf numFmtId="0" fontId="1" fillId="0" borderId="0" xfId="0" applyFont="1" applyFill="1" applyAlignment="1">
      <alignment vertic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0" fillId="0" borderId="0" xfId="0" applyFill="1" applyAlignment="1"/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right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center" textRotation="180"/>
    </xf>
    <xf numFmtId="0" fontId="9" fillId="0" borderId="10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ivatalpap4\Desktop\Z&#193;RSZ&#193;M_2020_L&#246;v&#337;petr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ELLENŐRZÉS"/>
    </sheetNames>
    <sheetDataSet>
      <sheetData sheetId="0"/>
      <sheetData sheetId="1">
        <row r="1">
          <cell r="B1">
            <v>2020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31"/>
  <sheetViews>
    <sheetView tabSelected="1" zoomScale="120" zoomScaleNormal="120" zoomScalePageLayoutView="120" workbookViewId="0">
      <selection activeCell="F1" sqref="F1:F25"/>
    </sheetView>
  </sheetViews>
  <sheetFormatPr defaultRowHeight="12.75" x14ac:dyDescent="0.2"/>
  <cols>
    <col min="1" max="1" width="13.83203125" style="1" customWidth="1"/>
    <col min="2" max="2" width="88.6640625" style="1" customWidth="1"/>
    <col min="3" max="5" width="15.83203125" style="1" customWidth="1"/>
    <col min="6" max="6" width="4.83203125" style="2" customWidth="1"/>
    <col min="7" max="16384" width="9.33203125" style="1"/>
  </cols>
  <sheetData>
    <row r="1" spans="1:6" ht="47.25" customHeight="1" x14ac:dyDescent="0.2">
      <c r="B1" s="30" t="str">
        <f>CONCATENATE([1]Z_ALAPADATOK!B1,". évi általános működés és ágazati feladatok támogatásának alakulása jogcímenként")</f>
        <v>2020. évi általános működés és ágazati feladatok támogatásának alakulása jogcímenként</v>
      </c>
      <c r="C1" s="30"/>
      <c r="D1" s="30"/>
      <c r="E1" s="30"/>
      <c r="F1" s="31"/>
    </row>
    <row r="2" spans="1:6" ht="22.5" customHeight="1" thickBot="1" x14ac:dyDescent="0.3">
      <c r="B2" s="32"/>
      <c r="C2" s="32"/>
      <c r="D2" s="32"/>
      <c r="E2" s="29" t="s">
        <v>61</v>
      </c>
      <c r="F2" s="31"/>
    </row>
    <row r="3" spans="1:6" s="24" customFormat="1" ht="54" customHeight="1" thickBot="1" x14ac:dyDescent="0.25">
      <c r="A3" s="28" t="s">
        <v>60</v>
      </c>
      <c r="B3" s="27" t="s">
        <v>59</v>
      </c>
      <c r="C3" s="26" t="str">
        <f>+CONCATENATE([1]Z_ALAPADATOK!B1,". évi tervezett támogatás összesen")</f>
        <v>2020. évi tervezett támogatás összesen</v>
      </c>
      <c r="D3" s="26" t="s">
        <v>58</v>
      </c>
      <c r="E3" s="25" t="s">
        <v>57</v>
      </c>
      <c r="F3" s="31"/>
    </row>
    <row r="4" spans="1:6" s="19" customFormat="1" x14ac:dyDescent="0.2">
      <c r="A4" s="23" t="s">
        <v>56</v>
      </c>
      <c r="B4" s="22" t="s">
        <v>55</v>
      </c>
      <c r="C4" s="21" t="s">
        <v>54</v>
      </c>
      <c r="D4" s="21" t="s">
        <v>53</v>
      </c>
      <c r="E4" s="20" t="s">
        <v>52</v>
      </c>
      <c r="F4" s="31"/>
    </row>
    <row r="5" spans="1:6" x14ac:dyDescent="0.2">
      <c r="A5" s="13" t="s">
        <v>51</v>
      </c>
      <c r="B5" s="13" t="s">
        <v>50</v>
      </c>
      <c r="C5" s="15">
        <v>5406874</v>
      </c>
      <c r="D5" s="14">
        <v>5406874</v>
      </c>
      <c r="E5" s="14">
        <v>5406874</v>
      </c>
      <c r="F5" s="31"/>
    </row>
    <row r="6" spans="1:6" ht="12.75" customHeight="1" x14ac:dyDescent="0.2">
      <c r="A6" s="13" t="s">
        <v>49</v>
      </c>
      <c r="B6" s="13" t="s">
        <v>48</v>
      </c>
      <c r="C6" s="15">
        <v>2484720</v>
      </c>
      <c r="D6" s="14">
        <v>2484720</v>
      </c>
      <c r="E6" s="14">
        <v>2484720</v>
      </c>
      <c r="F6" s="31"/>
    </row>
    <row r="7" spans="1:6" x14ac:dyDescent="0.2">
      <c r="A7" s="13" t="s">
        <v>47</v>
      </c>
      <c r="B7" s="13" t="s">
        <v>46</v>
      </c>
      <c r="C7" s="15">
        <v>1312000</v>
      </c>
      <c r="D7" s="14">
        <v>1312000</v>
      </c>
      <c r="E7" s="14">
        <v>1312000</v>
      </c>
      <c r="F7" s="31"/>
    </row>
    <row r="8" spans="1:6" x14ac:dyDescent="0.2">
      <c r="A8" s="13" t="s">
        <v>45</v>
      </c>
      <c r="B8" s="13" t="s">
        <v>44</v>
      </c>
      <c r="C8" s="15">
        <v>929154</v>
      </c>
      <c r="D8" s="14">
        <v>929154</v>
      </c>
      <c r="E8" s="14">
        <v>929154</v>
      </c>
      <c r="F8" s="31"/>
    </row>
    <row r="9" spans="1:6" x14ac:dyDescent="0.2">
      <c r="A9" s="13" t="s">
        <v>43</v>
      </c>
      <c r="B9" s="13" t="s">
        <v>42</v>
      </c>
      <c r="C9" s="15">
        <v>681000</v>
      </c>
      <c r="D9" s="14">
        <v>681000</v>
      </c>
      <c r="E9" s="14">
        <v>681000</v>
      </c>
      <c r="F9" s="31"/>
    </row>
    <row r="10" spans="1:6" x14ac:dyDescent="0.2">
      <c r="A10" s="13" t="s">
        <v>41</v>
      </c>
      <c r="B10" s="13" t="s">
        <v>40</v>
      </c>
      <c r="C10" s="15">
        <v>5406874</v>
      </c>
      <c r="D10" s="14">
        <v>5406874</v>
      </c>
      <c r="E10" s="14">
        <v>5406874</v>
      </c>
      <c r="F10" s="31"/>
    </row>
    <row r="11" spans="1:6" x14ac:dyDescent="0.2">
      <c r="A11" s="13" t="s">
        <v>39</v>
      </c>
      <c r="B11" s="13" t="s">
        <v>38</v>
      </c>
      <c r="C11" s="15">
        <v>2484720</v>
      </c>
      <c r="D11" s="14">
        <v>2484720</v>
      </c>
      <c r="E11" s="14">
        <v>2484720</v>
      </c>
      <c r="F11" s="31"/>
    </row>
    <row r="12" spans="1:6" x14ac:dyDescent="0.2">
      <c r="A12" s="13" t="s">
        <v>37</v>
      </c>
      <c r="B12" s="13" t="s">
        <v>36</v>
      </c>
      <c r="C12" s="15">
        <v>1312000</v>
      </c>
      <c r="D12" s="14">
        <v>1312000</v>
      </c>
      <c r="E12" s="14">
        <v>1312000</v>
      </c>
      <c r="F12" s="31"/>
    </row>
    <row r="13" spans="1:6" ht="12.95" customHeight="1" x14ac:dyDescent="0.2">
      <c r="A13" s="13" t="s">
        <v>35</v>
      </c>
      <c r="B13" s="13" t="s">
        <v>34</v>
      </c>
      <c r="C13" s="15">
        <v>929154</v>
      </c>
      <c r="D13" s="14">
        <v>929154</v>
      </c>
      <c r="E13" s="14">
        <v>929154</v>
      </c>
      <c r="F13" s="31"/>
    </row>
    <row r="14" spans="1:6" x14ac:dyDescent="0.2">
      <c r="A14" s="13" t="s">
        <v>33</v>
      </c>
      <c r="B14" s="13" t="s">
        <v>32</v>
      </c>
      <c r="C14" s="15">
        <v>681000</v>
      </c>
      <c r="D14" s="14">
        <v>681000</v>
      </c>
      <c r="E14" s="14">
        <v>681000</v>
      </c>
      <c r="F14" s="31"/>
    </row>
    <row r="15" spans="1:6" x14ac:dyDescent="0.2">
      <c r="A15" s="13" t="s">
        <v>31</v>
      </c>
      <c r="B15" s="13" t="s">
        <v>30</v>
      </c>
      <c r="C15" s="15">
        <v>5000000</v>
      </c>
      <c r="D15" s="14">
        <v>5000000</v>
      </c>
      <c r="E15" s="14">
        <v>5000000</v>
      </c>
      <c r="F15" s="31"/>
    </row>
    <row r="16" spans="1:6" x14ac:dyDescent="0.2">
      <c r="A16" s="13" t="s">
        <v>29</v>
      </c>
      <c r="B16" s="13" t="s">
        <v>28</v>
      </c>
      <c r="C16" s="15">
        <v>5000000</v>
      </c>
      <c r="D16" s="14">
        <v>5000000</v>
      </c>
      <c r="E16" s="14">
        <v>5000000</v>
      </c>
      <c r="F16" s="31"/>
    </row>
    <row r="17" spans="1:6" x14ac:dyDescent="0.2">
      <c r="A17" s="13" t="s">
        <v>27</v>
      </c>
      <c r="B17" s="13" t="s">
        <v>26</v>
      </c>
      <c r="C17" s="13">
        <v>5098663</v>
      </c>
      <c r="D17" s="14">
        <v>5098663</v>
      </c>
      <c r="E17" s="14">
        <v>5098663</v>
      </c>
      <c r="F17" s="31"/>
    </row>
    <row r="18" spans="1:6" x14ac:dyDescent="0.2">
      <c r="A18" s="13" t="s">
        <v>25</v>
      </c>
      <c r="B18" s="13" t="s">
        <v>24</v>
      </c>
      <c r="C18" s="13">
        <v>15505537</v>
      </c>
      <c r="D18" s="14">
        <v>15505537</v>
      </c>
      <c r="E18" s="14">
        <v>15505537</v>
      </c>
      <c r="F18" s="31"/>
    </row>
    <row r="19" spans="1:6" x14ac:dyDescent="0.2">
      <c r="A19" s="13" t="s">
        <v>23</v>
      </c>
      <c r="B19" s="13" t="s">
        <v>22</v>
      </c>
      <c r="C19" s="13">
        <v>1024800</v>
      </c>
      <c r="D19" s="14">
        <v>1024800</v>
      </c>
      <c r="E19" s="14">
        <v>1024800</v>
      </c>
      <c r="F19" s="31"/>
    </row>
    <row r="20" spans="1:6" s="6" customFormat="1" x14ac:dyDescent="0.2">
      <c r="A20" s="10" t="s">
        <v>21</v>
      </c>
      <c r="B20" s="10" t="s">
        <v>20</v>
      </c>
      <c r="C20" s="10">
        <v>16530337</v>
      </c>
      <c r="D20" s="8">
        <v>16530337</v>
      </c>
      <c r="E20" s="8">
        <v>16530337</v>
      </c>
      <c r="F20" s="31"/>
    </row>
    <row r="21" spans="1:6" x14ac:dyDescent="0.2">
      <c r="A21" s="13" t="s">
        <v>19</v>
      </c>
      <c r="B21" s="13" t="s">
        <v>18</v>
      </c>
      <c r="C21" s="13">
        <v>7488000</v>
      </c>
      <c r="D21" s="14">
        <v>7488000</v>
      </c>
      <c r="E21" s="14">
        <v>7488000</v>
      </c>
      <c r="F21" s="31"/>
    </row>
    <row r="22" spans="1:6" x14ac:dyDescent="0.2">
      <c r="A22" s="13" t="s">
        <v>17</v>
      </c>
      <c r="B22" s="13" t="s">
        <v>16</v>
      </c>
      <c r="C22" s="13">
        <v>2287600</v>
      </c>
      <c r="D22" s="14">
        <v>2156880</v>
      </c>
      <c r="E22" s="14">
        <v>2222240</v>
      </c>
      <c r="F22" s="31"/>
    </row>
    <row r="23" spans="1:6" x14ac:dyDescent="0.2">
      <c r="A23" s="13" t="s">
        <v>15</v>
      </c>
      <c r="B23" s="13" t="s">
        <v>14</v>
      </c>
      <c r="C23" s="18">
        <v>0</v>
      </c>
      <c r="D23" s="17">
        <v>2833333</v>
      </c>
      <c r="E23" s="17">
        <v>2833333</v>
      </c>
      <c r="F23" s="31"/>
    </row>
    <row r="24" spans="1:6" x14ac:dyDescent="0.2">
      <c r="A24" s="13" t="s">
        <v>13</v>
      </c>
      <c r="B24" s="13" t="s">
        <v>12</v>
      </c>
      <c r="C24" s="15">
        <v>1320000</v>
      </c>
      <c r="D24" s="14">
        <v>968000</v>
      </c>
      <c r="E24" s="14">
        <v>968000</v>
      </c>
      <c r="F24" s="31"/>
    </row>
    <row r="25" spans="1:6" s="16" customFormat="1" ht="19.5" customHeight="1" x14ac:dyDescent="0.2">
      <c r="A25" s="13" t="s">
        <v>11</v>
      </c>
      <c r="B25" s="13" t="s">
        <v>10</v>
      </c>
      <c r="C25" s="15">
        <v>558975</v>
      </c>
      <c r="D25" s="14">
        <v>467078</v>
      </c>
      <c r="E25" s="14">
        <v>467078</v>
      </c>
      <c r="F25" s="31"/>
    </row>
    <row r="26" spans="1:6" x14ac:dyDescent="0.2">
      <c r="A26" s="13" t="s">
        <v>9</v>
      </c>
      <c r="B26" s="13" t="s">
        <v>8</v>
      </c>
      <c r="C26" s="15">
        <v>928530</v>
      </c>
      <c r="D26" s="14">
        <v>646380</v>
      </c>
      <c r="E26" s="14">
        <v>638400</v>
      </c>
    </row>
    <row r="27" spans="1:6" s="6" customFormat="1" x14ac:dyDescent="0.2">
      <c r="A27" s="10" t="s">
        <v>7</v>
      </c>
      <c r="B27" s="10" t="s">
        <v>6</v>
      </c>
      <c r="C27" s="9">
        <v>12583105</v>
      </c>
      <c r="D27" s="8">
        <v>14559671</v>
      </c>
      <c r="E27" s="8">
        <v>14617051</v>
      </c>
      <c r="F27" s="7"/>
    </row>
    <row r="28" spans="1:6" x14ac:dyDescent="0.2">
      <c r="A28" s="13" t="s">
        <v>5</v>
      </c>
      <c r="B28" s="13" t="s">
        <v>4</v>
      </c>
      <c r="C28" s="12">
        <v>1800000</v>
      </c>
      <c r="D28" s="11">
        <v>1800000</v>
      </c>
      <c r="E28" s="11">
        <v>1800000</v>
      </c>
    </row>
    <row r="29" spans="1:6" s="6" customFormat="1" x14ac:dyDescent="0.2">
      <c r="A29" s="10" t="s">
        <v>3</v>
      </c>
      <c r="B29" s="10" t="s">
        <v>2</v>
      </c>
      <c r="C29" s="9">
        <v>1800000</v>
      </c>
      <c r="D29" s="8">
        <v>1800000</v>
      </c>
      <c r="E29" s="8">
        <v>1800000</v>
      </c>
      <c r="F29" s="7"/>
    </row>
    <row r="30" spans="1:6" ht="13.5" thickBot="1" x14ac:dyDescent="0.25">
      <c r="A30" s="5"/>
      <c r="B30" s="4" t="s">
        <v>1</v>
      </c>
      <c r="C30" s="3">
        <f>+C29+C27+C20</f>
        <v>30913442</v>
      </c>
      <c r="D30" s="3">
        <f>+D29+D27+D20</f>
        <v>32890008</v>
      </c>
      <c r="E30" s="3">
        <f>+E29+E27+E20</f>
        <v>32947388</v>
      </c>
    </row>
    <row r="31" spans="1:6" x14ac:dyDescent="0.2">
      <c r="A31" s="33" t="s">
        <v>0</v>
      </c>
      <c r="B31" s="33"/>
    </row>
  </sheetData>
  <mergeCells count="4">
    <mergeCell ref="B1:E1"/>
    <mergeCell ref="F1:F25"/>
    <mergeCell ref="B2:D2"/>
    <mergeCell ref="A31:B3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Z_8.sz.mell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2021-05-26T13:00:25Z</dcterms:created>
  <dcterms:modified xsi:type="dcterms:W3CDTF">2021-05-26T13:12:55Z</dcterms:modified>
</cp:coreProperties>
</file>