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OCLEX\PAP\2020 évi zárszámadás\"/>
    </mc:Choice>
  </mc:AlternateContent>
  <bookViews>
    <workbookView xWindow="0" yWindow="0" windowWidth="28800" windowHeight="11835"/>
  </bookViews>
  <sheets>
    <sheet name="Z_8.sz.mel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3" i="1"/>
  <c r="C46" i="1"/>
  <c r="D46" i="1"/>
  <c r="E46" i="1"/>
</calcChain>
</file>

<file path=xl/sharedStrings.xml><?xml version="1.0" encoding="utf-8"?>
<sst xmlns="http://schemas.openxmlformats.org/spreadsheetml/2006/main" count="93" uniqueCount="93">
  <si>
    <t>* Magyarország 2019. évi központi költségvetéséról szóló törvény</t>
  </si>
  <si>
    <t>Összesen:</t>
  </si>
  <si>
    <t>A települési önkormányzatokkulturális feladatainak támogatása</t>
  </si>
  <si>
    <t>IV.</t>
  </si>
  <si>
    <t>Települési önkormányzatok nyilvános könyvtári és a közművelődési feladatainak támogatása</t>
  </si>
  <si>
    <t>IV.b</t>
  </si>
  <si>
    <t>A települési önkormányzatok szociális, gyermekjóléti és gyermekétkeztetési feladatainak támogatása</t>
  </si>
  <si>
    <t>III.</t>
  </si>
  <si>
    <t>A rászoruló gyermekek szünidei étkeztetésének támogatása</t>
  </si>
  <si>
    <t>III.5.b)</t>
  </si>
  <si>
    <t>Gyermekétkeztetés üzemeltetési támogatása</t>
  </si>
  <si>
    <t>III.5.ab)</t>
  </si>
  <si>
    <t>A finanszírozás szempontjából elismert dolgozók bértámogatása</t>
  </si>
  <si>
    <t>III.5.aa)</t>
  </si>
  <si>
    <t>Bölcsődei üzemeltetési támogatás</t>
  </si>
  <si>
    <t xml:space="preserve"> III.3.b</t>
  </si>
  <si>
    <t>A finanszírozás szempontjából elismert szakmai dolgozók bértámogatása: bölcsődei dajkák, középfokú végzettségű kisgyermeknevelők, szaktanácsadók</t>
  </si>
  <si>
    <t xml:space="preserve"> III.3.a (2)</t>
  </si>
  <si>
    <t>szenvedélybetegek nappali intézményi ellátása - társulás által történő feladatellátás</t>
  </si>
  <si>
    <t>III.2.h (6)</t>
  </si>
  <si>
    <t>pszichiátriai betegek nappali intézményi ellátása - társulás által történő feladatellátás</t>
  </si>
  <si>
    <t>III.2.h (2)</t>
  </si>
  <si>
    <t>demens személyek nappali intézményi ellátása - társulás által történő feladatellátás</t>
  </si>
  <si>
    <t>fogyatékos személyek nappali intézményi ellátása - társulás által történő feladatellátás</t>
  </si>
  <si>
    <t>III.2.g (2)</t>
  </si>
  <si>
    <t>házi segítségnyújtás- személyi gondozás -  társulás által történő feladatellátás</t>
  </si>
  <si>
    <t>III.2.db (2)</t>
  </si>
  <si>
    <t>házi segítségnyújtás- szociális segítés</t>
  </si>
  <si>
    <t>III.2.da</t>
  </si>
  <si>
    <t>szociális étkeztetés</t>
  </si>
  <si>
    <t>III.2.c (1)</t>
  </si>
  <si>
    <t>Család- és gyermekjóléti szolgálat</t>
  </si>
  <si>
    <t>III.2.a</t>
  </si>
  <si>
    <t>A települési önkormányzatok szociális feladatainak egyéb támogatása</t>
  </si>
  <si>
    <t>III.1.</t>
  </si>
  <si>
    <t>A települési önkormányzatok egyes köznevelési feladatainak támogatása</t>
  </si>
  <si>
    <t xml:space="preserve">II. </t>
  </si>
  <si>
    <t>Alapfokozatú végzettségű pedagógus II. kategóriába sorolt pedagógusok kiegészítő támogatása, akik a minősítést 2019. január 1-jei átsorolással szerezték meg</t>
  </si>
  <si>
    <t>II.4.a (1)</t>
  </si>
  <si>
    <t>Óvoda napi nyitvatartási ideje eléri a nyolc órát</t>
  </si>
  <si>
    <t>II.2. (1)</t>
  </si>
  <si>
    <t>pedagógus szakképzettséggel nem rendelkező, pedagógusok nevelő munkáját közvetlenül segítők száma a Köznev. tv. 2. melléklete szerint</t>
  </si>
  <si>
    <t>II.1. (2)</t>
  </si>
  <si>
    <t>Pedagógusok elismert létszáma</t>
  </si>
  <si>
    <t>II.1. (1)</t>
  </si>
  <si>
    <t>A helyi önkormányzatok működésének általános támogatása összesen</t>
  </si>
  <si>
    <t xml:space="preserve">I. </t>
  </si>
  <si>
    <t>Polgármesteri illetmény támogatása</t>
  </si>
  <si>
    <t>I.5.</t>
  </si>
  <si>
    <t>A települési önkormányzatok működésének támogatása beszámítás és kiegészítés után</t>
  </si>
  <si>
    <t>I.1. - I.1.f</t>
  </si>
  <si>
    <t>Üdülőhelyi feladatok támogatása - beszámítás után</t>
  </si>
  <si>
    <t>I.1.e - I.1.f</t>
  </si>
  <si>
    <t>Üdülőhelyi feladatok támogatása</t>
  </si>
  <si>
    <t>I.1.e</t>
  </si>
  <si>
    <t>Lakott külterülettel kapcsolatos feladatok támogatása - beszámítás után</t>
  </si>
  <si>
    <t>I.1.d - I.1.f</t>
  </si>
  <si>
    <t>Lakott külterülettel kapcsolatos feladatok támogatása</t>
  </si>
  <si>
    <t>I.1.d</t>
  </si>
  <si>
    <t>Egyéb önkormányzati feladatok támogatása - beszámítás után</t>
  </si>
  <si>
    <t>I.1.c - I.1.f</t>
  </si>
  <si>
    <t>Egyéb önkormányzati feladatok támogatása</t>
  </si>
  <si>
    <t>I.1.c</t>
  </si>
  <si>
    <t>Közutak fenntartásának támogatása - beszámítás után</t>
  </si>
  <si>
    <t>I.1.bd - I.1.f</t>
  </si>
  <si>
    <t>Közvilágítás fenntartásának támogatása - beszámítás után</t>
  </si>
  <si>
    <t>I.1.bb - I.1.f</t>
  </si>
  <si>
    <t>A zöldterület-gazdálkodással kapcsolatos feladatok ellátásának támogatása - beszámítás után</t>
  </si>
  <si>
    <t>I.1.ba - I.1.f</t>
  </si>
  <si>
    <t>Támogatás összesen - beszámítás után</t>
  </si>
  <si>
    <t>I.1.b - I.1.f</t>
  </si>
  <si>
    <t>Közutak fenntartásának támogatása</t>
  </si>
  <si>
    <t>I.1.bd</t>
  </si>
  <si>
    <t>Közvilágítás fenntartásának támogatása</t>
  </si>
  <si>
    <t>I.1.bb</t>
  </si>
  <si>
    <t>A zöldterület-gazdálkodással kapcsolatos feladatok ellátásának támogatása</t>
  </si>
  <si>
    <t>I.1.ba</t>
  </si>
  <si>
    <t>Támogatás összesen</t>
  </si>
  <si>
    <t>I.1.b</t>
  </si>
  <si>
    <t>Önkormányzati hivatal működésének támogatása - beszámítás után</t>
  </si>
  <si>
    <t>I.1.a - I.1.f</t>
  </si>
  <si>
    <t>Önkormányzati hivatal működésének támogatása - elismert hivatali létszám alapján</t>
  </si>
  <si>
    <t>I.1.a</t>
  </si>
  <si>
    <t>E</t>
  </si>
  <si>
    <t>D</t>
  </si>
  <si>
    <t>C</t>
  </si>
  <si>
    <t>B</t>
  </si>
  <si>
    <t>A</t>
  </si>
  <si>
    <t>Tényleges támogatás összege</t>
  </si>
  <si>
    <t>Módisított támogatás összege</t>
  </si>
  <si>
    <t>Jogcím</t>
  </si>
  <si>
    <r>
      <t>2018. évi L.
törvény 2.  melléklete száma</t>
    </r>
    <r>
      <rPr>
        <b/>
        <sz val="10"/>
        <rFont val="Symbol"/>
        <family val="1"/>
        <charset val="2"/>
      </rPr>
      <t>*</t>
    </r>
  </si>
  <si>
    <t>Forintban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</si>
</sst>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Times New Roman CE"/>
      <charset val="238"/>
    </font>
    <font>
      <i/>
      <sz val="10"/>
      <name val="Times New Roman CE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1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0"/>
      <name val="Symbol"/>
      <family val="1"/>
      <charset val="2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1" xfId="0" applyFont="1" applyFill="1" applyBorder="1" applyAlignment="1"/>
    <xf numFmtId="3" fontId="2" fillId="0" borderId="2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Border="1" applyAlignment="1">
      <alignment horizontal="center" textRotation="180"/>
    </xf>
    <xf numFmtId="3" fontId="2" fillId="0" borderId="4" xfId="0" applyNumberFormat="1" applyFont="1" applyBorder="1"/>
    <xf numFmtId="3" fontId="2" fillId="0" borderId="5" xfId="0" applyNumberFormat="1" applyFont="1" applyBorder="1"/>
    <xf numFmtId="0" fontId="2" fillId="0" borderId="5" xfId="0" applyFont="1" applyBorder="1"/>
    <xf numFmtId="0" fontId="2" fillId="0" borderId="6" xfId="0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0" fontId="5" fillId="0" borderId="8" xfId="0" applyFont="1" applyBorder="1"/>
    <xf numFmtId="0" fontId="5" fillId="0" borderId="9" xfId="0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8" xfId="0" applyFill="1" applyBorder="1"/>
    <xf numFmtId="0" fontId="1" fillId="0" borderId="0" xfId="0" applyFont="1" applyFill="1" applyAlignment="1">
      <alignment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right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vatalpap4\AppData\Local\Microsoft\Windows\INetCache\Content.Outlook\4B0S9W0M\Z&#193;RSZ&#193;M_2020_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ELLENŐRZÉS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1">
          <cell r="B1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7"/>
  <sheetViews>
    <sheetView tabSelected="1" zoomScale="120" zoomScaleNormal="120" zoomScalePageLayoutView="120" workbookViewId="0">
      <selection activeCell="F1" sqref="F1:F45"/>
    </sheetView>
  </sheetViews>
  <sheetFormatPr defaultRowHeight="12.75" x14ac:dyDescent="0.2"/>
  <cols>
    <col min="1" max="1" width="13.83203125" style="1" customWidth="1"/>
    <col min="2" max="2" width="88.6640625" style="1" customWidth="1"/>
    <col min="3" max="5" width="15.83203125" style="1" customWidth="1"/>
    <col min="6" max="6" width="4.83203125" style="2" customWidth="1"/>
    <col min="7" max="16384" width="9.33203125" style="1"/>
  </cols>
  <sheetData>
    <row r="1" spans="1:6" ht="47.25" customHeight="1" x14ac:dyDescent="0.2">
      <c r="B1" s="38" t="str">
        <f>CONCATENATE([1]Z_ALAPADATOK!B1,". évi általános működés és ágazati feladatok támogatásának alakulása jogcímenként")</f>
        <v>2020. évi általános működés és ágazati feladatok támogatásának alakulása jogcímenként</v>
      </c>
      <c r="C1" s="38"/>
      <c r="D1" s="38"/>
      <c r="E1" s="38"/>
      <c r="F1" s="8"/>
    </row>
    <row r="2" spans="1:6" ht="22.5" customHeight="1" thickBot="1" x14ac:dyDescent="0.3">
      <c r="B2" s="37"/>
      <c r="C2" s="37"/>
      <c r="D2" s="37"/>
      <c r="E2" s="36" t="s">
        <v>92</v>
      </c>
      <c r="F2" s="8"/>
    </row>
    <row r="3" spans="1:6" s="31" customFormat="1" ht="54" customHeight="1" thickBot="1" x14ac:dyDescent="0.25">
      <c r="A3" s="35" t="s">
        <v>91</v>
      </c>
      <c r="B3" s="34" t="s">
        <v>90</v>
      </c>
      <c r="C3" s="33" t="str">
        <f>+CONCATENATE([1]Z_ALAPADATOK!B1,". évi tervezett támogatás összesen")</f>
        <v>2020. évi tervezett támogatás összesen</v>
      </c>
      <c r="D3" s="33" t="s">
        <v>89</v>
      </c>
      <c r="E3" s="32" t="s">
        <v>88</v>
      </c>
      <c r="F3" s="8"/>
    </row>
    <row r="4" spans="1:6" s="22" customFormat="1" ht="13.5" thickBot="1" x14ac:dyDescent="0.25">
      <c r="A4" s="30" t="s">
        <v>87</v>
      </c>
      <c r="B4" s="29" t="s">
        <v>86</v>
      </c>
      <c r="C4" s="28" t="s">
        <v>85</v>
      </c>
      <c r="D4" s="28" t="s">
        <v>84</v>
      </c>
      <c r="E4" s="27" t="s">
        <v>83</v>
      </c>
      <c r="F4" s="8"/>
    </row>
    <row r="5" spans="1:6" s="22" customFormat="1" x14ac:dyDescent="0.2">
      <c r="A5" s="26" t="s">
        <v>82</v>
      </c>
      <c r="B5" s="25" t="s">
        <v>81</v>
      </c>
      <c r="C5" s="24">
        <v>44059600</v>
      </c>
      <c r="D5" s="24">
        <v>52047500</v>
      </c>
      <c r="E5" s="23">
        <v>52047500</v>
      </c>
      <c r="F5" s="8"/>
    </row>
    <row r="6" spans="1:6" s="22" customFormat="1" x14ac:dyDescent="0.2">
      <c r="A6" s="16" t="s">
        <v>80</v>
      </c>
      <c r="B6" s="15" t="s">
        <v>79</v>
      </c>
      <c r="C6" s="14">
        <v>44059600</v>
      </c>
      <c r="D6" s="14">
        <v>61498054</v>
      </c>
      <c r="E6" s="13">
        <v>61498054</v>
      </c>
      <c r="F6" s="8"/>
    </row>
    <row r="7" spans="1:6" s="22" customFormat="1" x14ac:dyDescent="0.2">
      <c r="A7" s="16" t="s">
        <v>78</v>
      </c>
      <c r="B7" s="15" t="s">
        <v>77</v>
      </c>
      <c r="C7" s="14">
        <v>9934230</v>
      </c>
      <c r="D7" s="14">
        <v>9934230</v>
      </c>
      <c r="E7" s="13">
        <v>9934230</v>
      </c>
      <c r="F7" s="8"/>
    </row>
    <row r="8" spans="1:6" s="22" customFormat="1" x14ac:dyDescent="0.2">
      <c r="A8" s="16" t="s">
        <v>76</v>
      </c>
      <c r="B8" s="15" t="s">
        <v>75</v>
      </c>
      <c r="C8" s="14">
        <v>4261320</v>
      </c>
      <c r="D8" s="14">
        <v>4261320</v>
      </c>
      <c r="E8" s="13">
        <v>4261320</v>
      </c>
      <c r="F8" s="8"/>
    </row>
    <row r="9" spans="1:6" s="22" customFormat="1" x14ac:dyDescent="0.2">
      <c r="A9" s="16" t="s">
        <v>74</v>
      </c>
      <c r="B9" s="15" t="s">
        <v>73</v>
      </c>
      <c r="C9" s="14">
        <v>3328000</v>
      </c>
      <c r="D9" s="14">
        <v>3328000</v>
      </c>
      <c r="E9" s="13">
        <v>3328000</v>
      </c>
      <c r="F9" s="8"/>
    </row>
    <row r="10" spans="1:6" s="22" customFormat="1" x14ac:dyDescent="0.2">
      <c r="A10" s="16" t="s">
        <v>72</v>
      </c>
      <c r="B10" s="15" t="s">
        <v>71</v>
      </c>
      <c r="C10" s="14">
        <v>2344910</v>
      </c>
      <c r="D10" s="14">
        <v>2344910</v>
      </c>
      <c r="E10" s="13">
        <v>2344910</v>
      </c>
      <c r="F10" s="8"/>
    </row>
    <row r="11" spans="1:6" s="22" customFormat="1" x14ac:dyDescent="0.2">
      <c r="A11" s="16" t="s">
        <v>70</v>
      </c>
      <c r="B11" s="15" t="s">
        <v>69</v>
      </c>
      <c r="C11" s="14">
        <v>9934230</v>
      </c>
      <c r="D11" s="14">
        <v>9934230</v>
      </c>
      <c r="E11" s="13">
        <v>9934230</v>
      </c>
      <c r="F11" s="8"/>
    </row>
    <row r="12" spans="1:6" s="22" customFormat="1" x14ac:dyDescent="0.2">
      <c r="A12" s="16" t="s">
        <v>68</v>
      </c>
      <c r="B12" s="15" t="s">
        <v>67</v>
      </c>
      <c r="C12" s="14">
        <v>4261320</v>
      </c>
      <c r="D12" s="14">
        <v>4261320</v>
      </c>
      <c r="E12" s="13">
        <v>4261320</v>
      </c>
      <c r="F12" s="8"/>
    </row>
    <row r="13" spans="1:6" s="22" customFormat="1" x14ac:dyDescent="0.2">
      <c r="A13" s="16" t="s">
        <v>66</v>
      </c>
      <c r="B13" s="15" t="s">
        <v>65</v>
      </c>
      <c r="C13" s="14">
        <v>3328000</v>
      </c>
      <c r="D13" s="14">
        <v>3328000</v>
      </c>
      <c r="E13" s="13">
        <v>3328000</v>
      </c>
      <c r="F13" s="8"/>
    </row>
    <row r="14" spans="1:6" s="22" customFormat="1" x14ac:dyDescent="0.2">
      <c r="A14" s="16" t="s">
        <v>64</v>
      </c>
      <c r="B14" s="15" t="s">
        <v>63</v>
      </c>
      <c r="C14" s="14">
        <v>2344910</v>
      </c>
      <c r="D14" s="14">
        <v>2344910</v>
      </c>
      <c r="E14" s="13">
        <v>2344910</v>
      </c>
      <c r="F14" s="8"/>
    </row>
    <row r="15" spans="1:6" s="22" customFormat="1" x14ac:dyDescent="0.2">
      <c r="A15" s="16" t="s">
        <v>62</v>
      </c>
      <c r="B15" s="15" t="s">
        <v>61</v>
      </c>
      <c r="C15" s="14">
        <v>7000000</v>
      </c>
      <c r="D15" s="14">
        <v>7000000</v>
      </c>
      <c r="E15" s="13">
        <v>7000000</v>
      </c>
      <c r="F15" s="8"/>
    </row>
    <row r="16" spans="1:6" s="22" customFormat="1" x14ac:dyDescent="0.2">
      <c r="A16" s="16" t="s">
        <v>60</v>
      </c>
      <c r="B16" s="15" t="s">
        <v>59</v>
      </c>
      <c r="C16" s="14">
        <v>7000000</v>
      </c>
      <c r="D16" s="14">
        <v>7000000</v>
      </c>
      <c r="E16" s="13">
        <v>7000000</v>
      </c>
      <c r="F16" s="8"/>
    </row>
    <row r="17" spans="1:6" s="22" customFormat="1" x14ac:dyDescent="0.2">
      <c r="A17" s="16" t="s">
        <v>58</v>
      </c>
      <c r="B17" s="15" t="s">
        <v>57</v>
      </c>
      <c r="C17" s="14">
        <v>5100</v>
      </c>
      <c r="D17" s="14">
        <v>5100</v>
      </c>
      <c r="E17" s="13">
        <v>5100</v>
      </c>
      <c r="F17" s="8"/>
    </row>
    <row r="18" spans="1:6" s="22" customFormat="1" x14ac:dyDescent="0.2">
      <c r="A18" s="16" t="s">
        <v>56</v>
      </c>
      <c r="B18" s="15" t="s">
        <v>55</v>
      </c>
      <c r="C18" s="14">
        <v>5100</v>
      </c>
      <c r="D18" s="14">
        <v>5100</v>
      </c>
      <c r="E18" s="13">
        <v>5100</v>
      </c>
      <c r="F18" s="8"/>
    </row>
    <row r="19" spans="1:6" s="22" customFormat="1" x14ac:dyDescent="0.2">
      <c r="A19" s="16" t="s">
        <v>54</v>
      </c>
      <c r="B19" s="15" t="s">
        <v>53</v>
      </c>
      <c r="C19" s="14">
        <v>151000</v>
      </c>
      <c r="D19" s="14">
        <v>151000</v>
      </c>
      <c r="E19" s="13">
        <v>151000</v>
      </c>
      <c r="F19" s="8"/>
    </row>
    <row r="20" spans="1:6" s="22" customFormat="1" x14ac:dyDescent="0.2">
      <c r="A20" s="16" t="s">
        <v>52</v>
      </c>
      <c r="B20" s="15" t="s">
        <v>51</v>
      </c>
      <c r="C20" s="14">
        <v>151000</v>
      </c>
      <c r="D20" s="14">
        <v>52749</v>
      </c>
      <c r="E20" s="13">
        <v>52749</v>
      </c>
      <c r="F20" s="8"/>
    </row>
    <row r="21" spans="1:6" s="22" customFormat="1" x14ac:dyDescent="0.2">
      <c r="A21" s="16" t="s">
        <v>50</v>
      </c>
      <c r="B21" s="15" t="s">
        <v>49</v>
      </c>
      <c r="C21" s="14">
        <v>61149930</v>
      </c>
      <c r="D21" s="14">
        <v>78490133</v>
      </c>
      <c r="E21" s="13">
        <v>78490133</v>
      </c>
      <c r="F21" s="8"/>
    </row>
    <row r="22" spans="1:6" s="22" customFormat="1" x14ac:dyDescent="0.2">
      <c r="A22" s="16" t="s">
        <v>48</v>
      </c>
      <c r="B22" s="15" t="s">
        <v>47</v>
      </c>
      <c r="C22" s="14">
        <v>142200</v>
      </c>
      <c r="D22" s="14">
        <v>142200</v>
      </c>
      <c r="E22" s="13">
        <v>142200</v>
      </c>
      <c r="F22" s="8"/>
    </row>
    <row r="23" spans="1:6" s="22" customFormat="1" x14ac:dyDescent="0.15">
      <c r="A23" s="20" t="s">
        <v>46</v>
      </c>
      <c r="B23" s="19" t="s">
        <v>45</v>
      </c>
      <c r="C23" s="18">
        <v>61292130</v>
      </c>
      <c r="D23" s="18">
        <v>78632333</v>
      </c>
      <c r="E23" s="17">
        <v>78632333</v>
      </c>
      <c r="F23" s="8"/>
    </row>
    <row r="24" spans="1:6" s="22" customFormat="1" x14ac:dyDescent="0.2">
      <c r="A24" s="16" t="s">
        <v>44</v>
      </c>
      <c r="B24" s="15" t="s">
        <v>43</v>
      </c>
      <c r="C24" s="14">
        <v>17923150</v>
      </c>
      <c r="D24" s="14">
        <v>20546050</v>
      </c>
      <c r="E24" s="13">
        <v>19671750</v>
      </c>
      <c r="F24" s="8"/>
    </row>
    <row r="25" spans="1:6" x14ac:dyDescent="0.2">
      <c r="A25" s="16" t="s">
        <v>42</v>
      </c>
      <c r="B25" s="15" t="s">
        <v>41</v>
      </c>
      <c r="C25" s="14">
        <v>4800000</v>
      </c>
      <c r="D25" s="14">
        <v>4800000</v>
      </c>
      <c r="E25" s="13">
        <v>4800000</v>
      </c>
      <c r="F25" s="8"/>
    </row>
    <row r="26" spans="1:6" ht="12.75" customHeight="1" x14ac:dyDescent="0.2">
      <c r="A26" s="16" t="s">
        <v>40</v>
      </c>
      <c r="B26" s="15" t="s">
        <v>39</v>
      </c>
      <c r="C26" s="14">
        <v>4188200</v>
      </c>
      <c r="D26" s="14">
        <v>4870000</v>
      </c>
      <c r="E26" s="13">
        <v>4645980</v>
      </c>
      <c r="F26" s="8"/>
    </row>
    <row r="27" spans="1:6" x14ac:dyDescent="0.2">
      <c r="A27" s="16" t="s">
        <v>38</v>
      </c>
      <c r="B27" s="15" t="s">
        <v>37</v>
      </c>
      <c r="C27" s="14">
        <v>396700</v>
      </c>
      <c r="D27" s="14">
        <v>1326692</v>
      </c>
      <c r="E27" s="13">
        <v>1326692</v>
      </c>
      <c r="F27" s="8"/>
    </row>
    <row r="28" spans="1:6" x14ac:dyDescent="0.2">
      <c r="A28" s="20" t="s">
        <v>36</v>
      </c>
      <c r="B28" s="19" t="s">
        <v>35</v>
      </c>
      <c r="C28" s="18">
        <v>27308050</v>
      </c>
      <c r="D28" s="18">
        <v>31542742</v>
      </c>
      <c r="E28" s="17">
        <v>30444422</v>
      </c>
      <c r="F28" s="8"/>
    </row>
    <row r="29" spans="1:6" x14ac:dyDescent="0.2">
      <c r="A29" s="16" t="s">
        <v>34</v>
      </c>
      <c r="B29" s="15" t="s">
        <v>33</v>
      </c>
      <c r="C29" s="14">
        <v>16113000</v>
      </c>
      <c r="D29" s="14">
        <v>16113000</v>
      </c>
      <c r="E29" s="13">
        <v>16113000</v>
      </c>
      <c r="F29" s="8"/>
    </row>
    <row r="30" spans="1:6" x14ac:dyDescent="0.2">
      <c r="A30" s="16" t="s">
        <v>32</v>
      </c>
      <c r="B30" s="15" t="s">
        <v>31</v>
      </c>
      <c r="C30" s="14">
        <v>3400000</v>
      </c>
      <c r="D30" s="14">
        <v>3780000</v>
      </c>
      <c r="E30" s="13">
        <v>3780000</v>
      </c>
      <c r="F30" s="8"/>
    </row>
    <row r="31" spans="1:6" x14ac:dyDescent="0.2">
      <c r="A31" s="16" t="s">
        <v>30</v>
      </c>
      <c r="B31" s="15" t="s">
        <v>29</v>
      </c>
      <c r="C31" s="14">
        <v>653600</v>
      </c>
      <c r="D31" s="14">
        <v>1764720</v>
      </c>
      <c r="E31" s="13">
        <v>1307200</v>
      </c>
      <c r="F31" s="8"/>
    </row>
    <row r="32" spans="1:6" x14ac:dyDescent="0.2">
      <c r="A32" s="16" t="s">
        <v>28</v>
      </c>
      <c r="B32" s="15" t="s">
        <v>27</v>
      </c>
      <c r="C32" s="14">
        <v>100000</v>
      </c>
      <c r="D32" s="14">
        <v>58344000</v>
      </c>
      <c r="E32" s="13">
        <v>58773000</v>
      </c>
      <c r="F32" s="8"/>
    </row>
    <row r="33" spans="1:6" ht="12.95" customHeight="1" x14ac:dyDescent="0.2">
      <c r="A33" s="16" t="s">
        <v>26</v>
      </c>
      <c r="B33" s="15" t="s">
        <v>25</v>
      </c>
      <c r="C33" s="14">
        <v>51480000</v>
      </c>
      <c r="D33" s="14">
        <v>3705000</v>
      </c>
      <c r="E33" s="13">
        <v>3705000</v>
      </c>
      <c r="F33" s="8"/>
    </row>
    <row r="34" spans="1:6" x14ac:dyDescent="0.2">
      <c r="A34" s="16" t="s">
        <v>24</v>
      </c>
      <c r="B34" s="15" t="s">
        <v>23</v>
      </c>
      <c r="C34" s="14">
        <v>11368500</v>
      </c>
      <c r="D34" s="14">
        <v>11368500</v>
      </c>
      <c r="E34" s="13">
        <v>11368500</v>
      </c>
      <c r="F34" s="8"/>
    </row>
    <row r="35" spans="1:6" x14ac:dyDescent="0.2">
      <c r="A35" s="16"/>
      <c r="B35" s="21" t="s">
        <v>22</v>
      </c>
      <c r="C35" s="14"/>
      <c r="D35" s="14">
        <v>13642200</v>
      </c>
      <c r="E35" s="13">
        <v>13642200</v>
      </c>
      <c r="F35" s="8"/>
    </row>
    <row r="36" spans="1:6" x14ac:dyDescent="0.2">
      <c r="A36" s="16" t="s">
        <v>21</v>
      </c>
      <c r="B36" s="15" t="s">
        <v>20</v>
      </c>
      <c r="C36" s="14">
        <v>12493200</v>
      </c>
      <c r="D36" s="14">
        <v>12493200</v>
      </c>
      <c r="E36" s="13">
        <v>12493200</v>
      </c>
      <c r="F36" s="8"/>
    </row>
    <row r="37" spans="1:6" x14ac:dyDescent="0.2">
      <c r="A37" s="16" t="s">
        <v>19</v>
      </c>
      <c r="B37" s="15" t="s">
        <v>18</v>
      </c>
      <c r="C37" s="14">
        <v>430800</v>
      </c>
      <c r="D37" s="14">
        <v>430800</v>
      </c>
      <c r="E37" s="13">
        <v>430800</v>
      </c>
      <c r="F37" s="8"/>
    </row>
    <row r="38" spans="1:6" x14ac:dyDescent="0.2">
      <c r="A38" s="16" t="s">
        <v>17</v>
      </c>
      <c r="B38" s="15" t="s">
        <v>16</v>
      </c>
      <c r="C38" s="14">
        <v>8979000</v>
      </c>
      <c r="D38" s="14">
        <v>8979000</v>
      </c>
      <c r="E38" s="13">
        <v>8979000</v>
      </c>
      <c r="F38" s="8"/>
    </row>
    <row r="39" spans="1:6" x14ac:dyDescent="0.2">
      <c r="A39" s="16" t="s">
        <v>15</v>
      </c>
      <c r="B39" s="15" t="s">
        <v>14</v>
      </c>
      <c r="C39" s="14">
        <v>3779000</v>
      </c>
      <c r="D39" s="14">
        <v>3643000</v>
      </c>
      <c r="E39" s="13">
        <v>3643000</v>
      </c>
      <c r="F39" s="8"/>
    </row>
    <row r="40" spans="1:6" x14ac:dyDescent="0.2">
      <c r="A40" s="16" t="s">
        <v>13</v>
      </c>
      <c r="B40" s="15" t="s">
        <v>12</v>
      </c>
      <c r="C40" s="14">
        <v>11902000</v>
      </c>
      <c r="D40" s="14">
        <v>7744000</v>
      </c>
      <c r="E40" s="13">
        <v>9680000</v>
      </c>
      <c r="F40" s="8"/>
    </row>
    <row r="41" spans="1:6" x14ac:dyDescent="0.2">
      <c r="A41" s="16" t="s">
        <v>11</v>
      </c>
      <c r="B41" s="15" t="s">
        <v>10</v>
      </c>
      <c r="C41" s="14">
        <v>6822413</v>
      </c>
      <c r="D41" s="14">
        <v>7003624</v>
      </c>
      <c r="E41" s="13">
        <v>7003624</v>
      </c>
      <c r="F41" s="8"/>
    </row>
    <row r="42" spans="1:6" x14ac:dyDescent="0.2">
      <c r="A42" s="16" t="s">
        <v>9</v>
      </c>
      <c r="B42" s="15" t="s">
        <v>8</v>
      </c>
      <c r="C42" s="14">
        <v>2616300</v>
      </c>
      <c r="D42" s="14">
        <v>1479150</v>
      </c>
      <c r="E42" s="13">
        <v>1287630</v>
      </c>
      <c r="F42" s="8"/>
    </row>
    <row r="43" spans="1:6" x14ac:dyDescent="0.2">
      <c r="A43" s="20" t="s">
        <v>7</v>
      </c>
      <c r="B43" s="19" t="s">
        <v>6</v>
      </c>
      <c r="C43" s="18">
        <v>130137813</v>
      </c>
      <c r="D43" s="18">
        <v>150490194</v>
      </c>
      <c r="E43" s="17">
        <v>152206154</v>
      </c>
      <c r="F43" s="8"/>
    </row>
    <row r="44" spans="1:6" x14ac:dyDescent="0.2">
      <c r="A44" s="16" t="s">
        <v>5</v>
      </c>
      <c r="B44" s="15" t="s">
        <v>4</v>
      </c>
      <c r="C44" s="14">
        <v>2436948</v>
      </c>
      <c r="D44" s="14">
        <v>2436948</v>
      </c>
      <c r="E44" s="13">
        <v>2436948</v>
      </c>
      <c r="F44" s="8"/>
    </row>
    <row r="45" spans="1:6" s="7" customFormat="1" ht="19.5" customHeight="1" thickBot="1" x14ac:dyDescent="0.2">
      <c r="A45" s="12" t="s">
        <v>3</v>
      </c>
      <c r="B45" s="11" t="s">
        <v>2</v>
      </c>
      <c r="C45" s="10">
        <v>2436948</v>
      </c>
      <c r="D45" s="10">
        <v>2436948</v>
      </c>
      <c r="E45" s="9">
        <v>2436948</v>
      </c>
      <c r="F45" s="8"/>
    </row>
    <row r="46" spans="1:6" ht="13.5" thickBot="1" x14ac:dyDescent="0.25">
      <c r="A46" s="6"/>
      <c r="B46" s="5" t="s">
        <v>1</v>
      </c>
      <c r="C46" s="4">
        <f>+C45+C43+C28+C23</f>
        <v>221174941</v>
      </c>
      <c r="D46" s="4">
        <f>+D45+D43+D28+D23</f>
        <v>263102217</v>
      </c>
      <c r="E46" s="4">
        <f>+E45+E43+E28+E23</f>
        <v>263719857</v>
      </c>
    </row>
    <row r="47" spans="1:6" x14ac:dyDescent="0.2">
      <c r="A47" s="3" t="s">
        <v>0</v>
      </c>
      <c r="B47" s="3"/>
    </row>
  </sheetData>
  <mergeCells count="4">
    <mergeCell ref="B1:E1"/>
    <mergeCell ref="F1:F45"/>
    <mergeCell ref="B2:D2"/>
    <mergeCell ref="A47:B4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Z_8.sz.mell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2021-05-26T13:49:19Z</dcterms:created>
  <dcterms:modified xsi:type="dcterms:W3CDTF">2021-05-26T13:49:28Z</dcterms:modified>
</cp:coreProperties>
</file>