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505\Zárszámadás 2020\"/>
    </mc:Choice>
  </mc:AlternateContent>
  <xr:revisionPtr revIDLastSave="0" documentId="13_ncr:1_{57746998-5015-4184-BC2F-16647C4B1D58}" xr6:coauthVersionLast="46" xr6:coauthVersionMax="46" xr10:uidLastSave="{00000000-0000-0000-0000-000000000000}"/>
  <bookViews>
    <workbookView xWindow="-120" yWindow="-120" windowWidth="29040" windowHeight="15840" tabRatio="712" xr2:uid="{00000000-000D-0000-FFFF-FFFF00000000}"/>
  </bookViews>
  <sheets>
    <sheet name="Beszerzések" sheetId="4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48" l="1"/>
  <c r="B21" i="48"/>
  <c r="B34" i="48"/>
  <c r="B23" i="48"/>
  <c r="B101" i="48"/>
  <c r="B105" i="48"/>
  <c r="B93" i="48"/>
  <c r="B90" i="48"/>
  <c r="B85" i="48"/>
  <c r="B73" i="48"/>
  <c r="B74" i="48"/>
  <c r="B63" i="48"/>
  <c r="B38" i="48"/>
  <c r="B36" i="48"/>
  <c r="B14" i="48"/>
  <c r="B94" i="48"/>
  <c r="B45" i="48"/>
  <c r="B46" i="48"/>
</calcChain>
</file>

<file path=xl/sharedStrings.xml><?xml version="1.0" encoding="utf-8"?>
<sst xmlns="http://schemas.openxmlformats.org/spreadsheetml/2006/main" count="85" uniqueCount="71">
  <si>
    <t>9. melléklet</t>
  </si>
  <si>
    <t>Folyás Község Önkormányzata</t>
  </si>
  <si>
    <t>KIMUTATÁS</t>
  </si>
  <si>
    <t>felújításokról</t>
  </si>
  <si>
    <t>Megvalósult feladat leírása</t>
  </si>
  <si>
    <t>Ráfordítás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</si>
  <si>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</si>
  <si>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</si>
  <si>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</si>
  <si>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</si>
  <si>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Gépek, berendezések és felszerelések beszerzése összesen:</t>
  </si>
  <si>
    <t>Képzőművészeti alkotás beszerzése összesen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</si>
  <si>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</si>
  <si>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</si>
  <si>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</si>
  <si>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</si>
  <si>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</si>
  <si>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</si>
  <si>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</si>
  <si>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</si>
  <si>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Immateriális javak felújítása összesen: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</si>
  <si>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</si>
  <si>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</si>
  <si>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</si>
  <si>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</si>
  <si>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</si>
  <si>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</si>
  <si>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</si>
  <si>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</si>
  <si>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</si>
  <si>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</si>
  <si>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</si>
  <si>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Inmateriális javak értékesítése összesen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</si>
  <si>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</si>
  <si>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</si>
  <si>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</si>
  <si>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</si>
  <si>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</si>
  <si>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</si>
  <si>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</si>
  <si>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</si>
  <si>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</si>
  <si>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</si>
  <si>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2019. évi Térítésmentes átadás</t>
  </si>
  <si>
    <t>2020. évi Beszerzés</t>
  </si>
  <si>
    <t>2020. évi Felújítás</t>
  </si>
  <si>
    <t>2020. évi Térítésmentes átvétel</t>
  </si>
  <si>
    <t>2020. évi Értékesítés</t>
  </si>
  <si>
    <t>Boka-kar index meghatározó készülék</t>
  </si>
  <si>
    <t>EKG Cardiax WIFI 12 csatornás számítógépes EKG</t>
  </si>
  <si>
    <t>Ponyva filagória</t>
  </si>
  <si>
    <t>Kávébarna ponyva 15 m2 elhúzható betétes</t>
  </si>
  <si>
    <t>Kávébarna ponyva 22,5 m2 betétes-oldható</t>
  </si>
  <si>
    <t>Kávébarna ponyva 22,5m2 betétes oldható</t>
  </si>
  <si>
    <t>Kávébarna ponyva 15 m2 rögzített</t>
  </si>
  <si>
    <t>II. Világháborús emlékmű Hrsz.: 3710/2</t>
  </si>
  <si>
    <t xml:space="preserve">10 db Sörpadgarnítúra DOBRA </t>
  </si>
  <si>
    <t>Béke u. hrsz.: 3754</t>
  </si>
  <si>
    <t>Rákóczi u. útalap hrsz.hrsz: 3818</t>
  </si>
  <si>
    <t>Dobó István u. útalap hrsz 3783</t>
  </si>
  <si>
    <t>Sdózsa György u. útalap hrsz.: 3572</t>
  </si>
  <si>
    <t>Petőfi u. útalap hrsz.: 3597</t>
  </si>
  <si>
    <t>Attila u. 4. hrsz.: 3590</t>
  </si>
  <si>
    <t>Gazdasági épület hrsz: 3850/2</t>
  </si>
  <si>
    <t>Építési telek hrsz.: 3584/1</t>
  </si>
  <si>
    <t>Építési telek hrsz.: 3584/2</t>
  </si>
  <si>
    <t>Építési telek hrsz.: 3584/3</t>
  </si>
  <si>
    <t>Építési telek Vöröshadsereg u. hrsz 3584/4</t>
  </si>
  <si>
    <t>(Ft-ban)</t>
  </si>
  <si>
    <t>( Ft-ban)</t>
  </si>
  <si>
    <t>a 2020. évben megvalósított intézményi fejlesztésekről,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</si>
</sst>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Font="1"/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/>
    <xf numFmtId="0" fontId="0" fillId="0" borderId="0" xfId="0" applyFill="1"/>
    <xf numFmtId="3" fontId="4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/>
    <xf numFmtId="3" fontId="4" fillId="0" borderId="4" xfId="0" applyNumberFormat="1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3" fontId="4" fillId="0" borderId="4" xfId="0" applyNumberFormat="1" applyFont="1" applyFill="1" applyBorder="1"/>
    <xf numFmtId="3" fontId="3" fillId="0" borderId="6" xfId="0" applyNumberFormat="1" applyFont="1" applyFill="1" applyBorder="1" applyAlignment="1">
      <alignment horizontal="left"/>
    </xf>
    <xf numFmtId="0" fontId="0" fillId="0" borderId="7" xfId="0" applyFill="1" applyBorder="1"/>
    <xf numFmtId="3" fontId="4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3" fontId="4" fillId="0" borderId="8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/>
    <xf numFmtId="3" fontId="3" fillId="0" borderId="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3" fillId="0" borderId="3" xfId="0" applyNumberFormat="1" applyFont="1" applyFill="1" applyBorder="1"/>
    <xf numFmtId="0" fontId="0" fillId="0" borderId="0" xfId="0" applyFont="1" applyFill="1"/>
    <xf numFmtId="3" fontId="3" fillId="0" borderId="3" xfId="0" applyNumberFormat="1" applyFont="1" applyBorder="1" applyAlignment="1"/>
    <xf numFmtId="3" fontId="3" fillId="0" borderId="9" xfId="0" applyNumberFormat="1" applyFont="1" applyFill="1" applyBorder="1" applyAlignment="1"/>
    <xf numFmtId="0" fontId="3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3" fillId="0" borderId="0" xfId="0" applyFont="1" applyBorder="1"/>
    <xf numFmtId="3" fontId="3" fillId="0" borderId="12" xfId="0" applyNumberFormat="1" applyFont="1" applyFill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Normál" xfId="0" builtinId="0"/>
    <cellStyle name="Normál 2 2" xfId="1" xr:uid="{00000000-0005-0000-0000-000001000000}"/>
    <cellStyle name="Normál 3" xfId="2" xr:uid="{00000000-0005-0000-0000-000002000000}"/>
    <cellStyle name="Normá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105"/>
  <sheetViews>
    <sheetView tabSelected="1" workbookViewId="0">
      <selection activeCell="A11" sqref="A11"/>
    </sheetView>
  </sheetViews>
  <sheetFormatPr defaultRowHeight="12.75" x14ac:dyDescent="0.2"/>
  <cols>
    <col min="1" max="1" width="93.85546875" customWidth="1"/>
    <col min="2" max="2" width="13.140625" bestFit="1" customWidth="1"/>
    <col min="3" max="3" width="10.7109375" customWidth="1"/>
  </cols>
  <sheetData>
    <row r="1" spans="1:3" ht="15.75" x14ac:dyDescent="0.25">
      <c r="A1" s="47" t="s">
        <v>0</v>
      </c>
      <c r="B1" s="47"/>
    </row>
    <row r="2" spans="1:3" ht="15.75" x14ac:dyDescent="0.25">
      <c r="A2" s="47"/>
      <c r="B2" s="47"/>
    </row>
    <row r="3" spans="1:3" ht="15.75" x14ac:dyDescent="0.25">
      <c r="A3" s="1"/>
      <c r="B3" s="1"/>
    </row>
    <row r="4" spans="1:3" ht="15.75" x14ac:dyDescent="0.25">
      <c r="A4" s="48" t="s">
        <v>1</v>
      </c>
      <c r="B4" s="48"/>
    </row>
    <row r="5" spans="1:3" ht="15.75" x14ac:dyDescent="0.25">
      <c r="A5" s="49"/>
      <c r="B5" s="49"/>
    </row>
    <row r="6" spans="1:3" ht="15.75" x14ac:dyDescent="0.25">
      <c r="A6" s="1"/>
      <c r="B6" s="1"/>
    </row>
    <row r="7" spans="1:3" ht="15.75" x14ac:dyDescent="0.25">
      <c r="A7" s="50" t="s">
        <v>2</v>
      </c>
      <c r="B7" s="50"/>
    </row>
    <row r="8" spans="1:3" ht="15.75" x14ac:dyDescent="0.25">
      <c r="A8" s="51" t="s">
        <v>70</v>
      </c>
      <c r="B8" s="51"/>
    </row>
    <row r="9" spans="1:3" ht="15.75" x14ac:dyDescent="0.25">
      <c r="A9" s="51" t="s">
        <v>3</v>
      </c>
      <c r="B9" s="51"/>
    </row>
    <row r="10" spans="1:3" ht="15.75" x14ac:dyDescent="0.25">
      <c r="A10" s="47" t="s">
        <v>68</v>
      </c>
      <c r="B10" s="47"/>
    </row>
    <row r="11" spans="1:3" ht="15.75" x14ac:dyDescent="0.25">
      <c r="A11" s="2" t="s">
        <v>4</v>
      </c>
      <c r="B11" s="3" t="s">
        <v>5</v>
      </c>
    </row>
    <row r="12" spans="1:3" ht="15.75" x14ac:dyDescent="0.25">
      <c r="A12" s="4" t="s">
        <v>44</v>
      </c>
      <c r="B12" s="5" t="s">
        <v>6</v>
      </c>
    </row>
    <row r="13" spans="1:3" s="9" customFormat="1" ht="15.75" x14ac:dyDescent="0.25">
      <c r="A13" s="6"/>
      <c r="B13" s="8"/>
      <c r="C13"/>
    </row>
    <row r="14" spans="1:3" ht="15.75" x14ac:dyDescent="0.25">
      <c r="A14" s="10" t="s">
        <v>7</v>
      </c>
      <c r="B14" s="11">
        <f>SUM(B13:B13)</f>
        <v>0</v>
      </c>
    </row>
    <row r="15" spans="1:3" ht="15.75" x14ac:dyDescent="0.25">
      <c r="A15" s="12" t="s">
        <v>55</v>
      </c>
      <c r="B15" s="7">
        <v>1072856</v>
      </c>
    </row>
    <row r="16" spans="1:3" ht="15.75" x14ac:dyDescent="0.25">
      <c r="A16" s="12" t="s">
        <v>58</v>
      </c>
      <c r="B16" s="7">
        <v>576799</v>
      </c>
    </row>
    <row r="17" spans="1:3" ht="15.75" x14ac:dyDescent="0.25">
      <c r="A17" s="12" t="s">
        <v>59</v>
      </c>
      <c r="B17" s="7">
        <v>474804</v>
      </c>
    </row>
    <row r="18" spans="1:3" ht="15.75" x14ac:dyDescent="0.25">
      <c r="A18" s="12" t="s">
        <v>60</v>
      </c>
      <c r="B18" s="7">
        <v>675000</v>
      </c>
    </row>
    <row r="19" spans="1:3" ht="15.75" x14ac:dyDescent="0.25">
      <c r="A19" s="12" t="s">
        <v>61</v>
      </c>
      <c r="B19" s="7">
        <v>1012500</v>
      </c>
    </row>
    <row r="20" spans="1:3" ht="15.75" x14ac:dyDescent="0.25">
      <c r="A20" s="12"/>
      <c r="B20" s="7"/>
    </row>
    <row r="21" spans="1:3" s="15" customFormat="1" ht="15.75" x14ac:dyDescent="0.25">
      <c r="A21" s="13" t="s">
        <v>8</v>
      </c>
      <c r="B21" s="14">
        <f>SUM(B15:B19)</f>
        <v>3811959</v>
      </c>
      <c r="C21"/>
    </row>
    <row r="22" spans="1:3" s="15" customFormat="1" ht="15.75" x14ac:dyDescent="0.25">
      <c r="A22" s="13"/>
      <c r="B22" s="14"/>
      <c r="C22"/>
    </row>
    <row r="23" spans="1:3" s="15" customFormat="1" ht="15.75" x14ac:dyDescent="0.25">
      <c r="A23" s="16" t="s">
        <v>9</v>
      </c>
      <c r="B23" s="14">
        <f>SUM(B22:B22)</f>
        <v>0</v>
      </c>
      <c r="C23"/>
    </row>
    <row r="24" spans="1:3" s="15" customFormat="1" ht="15.75" x14ac:dyDescent="0.25">
      <c r="A24" s="37" t="s">
        <v>48</v>
      </c>
      <c r="B24" s="41">
        <v>523622</v>
      </c>
      <c r="C24"/>
    </row>
    <row r="25" spans="1:3" s="15" customFormat="1" ht="15.75" x14ac:dyDescent="0.25">
      <c r="A25" s="37" t="s">
        <v>49</v>
      </c>
      <c r="B25" s="41">
        <v>322047</v>
      </c>
      <c r="C25"/>
    </row>
    <row r="26" spans="1:3" s="15" customFormat="1" ht="15.75" x14ac:dyDescent="0.25">
      <c r="A26" s="37" t="s">
        <v>50</v>
      </c>
      <c r="B26" s="41">
        <v>653010</v>
      </c>
      <c r="C26"/>
    </row>
    <row r="27" spans="1:3" s="15" customFormat="1" ht="15.75" x14ac:dyDescent="0.25">
      <c r="A27" s="37" t="s">
        <v>51</v>
      </c>
      <c r="B27" s="41">
        <v>174060</v>
      </c>
      <c r="C27"/>
    </row>
    <row r="28" spans="1:3" s="15" customFormat="1" ht="15.75" x14ac:dyDescent="0.25">
      <c r="A28" s="37" t="s">
        <v>52</v>
      </c>
      <c r="B28" s="41">
        <v>170730</v>
      </c>
      <c r="C28"/>
    </row>
    <row r="29" spans="1:3" s="15" customFormat="1" ht="15.75" x14ac:dyDescent="0.25">
      <c r="A29" s="37" t="s">
        <v>53</v>
      </c>
      <c r="B29" s="41">
        <v>170730</v>
      </c>
      <c r="C29"/>
    </row>
    <row r="30" spans="1:3" s="15" customFormat="1" ht="15.75" x14ac:dyDescent="0.25">
      <c r="A30" s="37" t="s">
        <v>54</v>
      </c>
      <c r="B30" s="41">
        <v>137490</v>
      </c>
      <c r="C30"/>
    </row>
    <row r="31" spans="1:3" s="15" customFormat="1" ht="15.75" x14ac:dyDescent="0.25">
      <c r="A31" s="17" t="s">
        <v>56</v>
      </c>
      <c r="B31" s="18">
        <v>275510</v>
      </c>
      <c r="C31"/>
    </row>
    <row r="32" spans="1:3" s="15" customFormat="1" ht="15.75" x14ac:dyDescent="0.25">
      <c r="A32" s="17"/>
      <c r="B32" s="18"/>
      <c r="C32"/>
    </row>
    <row r="33" spans="1:3" s="15" customFormat="1" ht="15.75" x14ac:dyDescent="0.25">
      <c r="A33" s="17"/>
      <c r="B33" s="18"/>
      <c r="C33"/>
    </row>
    <row r="34" spans="1:3" ht="15.75" x14ac:dyDescent="0.25">
      <c r="A34" s="10" t="s">
        <v>10</v>
      </c>
      <c r="B34" s="11">
        <f>SUM(B24:B33)</f>
        <v>2427199</v>
      </c>
    </row>
    <row r="35" spans="1:3" ht="15.75" x14ac:dyDescent="0.25">
      <c r="A35" s="12"/>
      <c r="B35" s="7"/>
    </row>
    <row r="36" spans="1:3" ht="15.75" x14ac:dyDescent="0.25">
      <c r="A36" s="13" t="s">
        <v>11</v>
      </c>
      <c r="B36" s="16">
        <f>SUM(B35:B35)</f>
        <v>0</v>
      </c>
    </row>
    <row r="37" spans="1:3" s="9" customFormat="1" ht="15.75" x14ac:dyDescent="0.25">
      <c r="A37" s="19"/>
      <c r="B37" s="20"/>
      <c r="C37"/>
    </row>
    <row r="38" spans="1:3" ht="15.75" x14ac:dyDescent="0.25">
      <c r="A38" s="16" t="s">
        <v>12</v>
      </c>
      <c r="B38" s="16">
        <f>SUM(B37:B37)</f>
        <v>0</v>
      </c>
    </row>
    <row r="39" spans="1:3" s="21" customFormat="1" ht="16.5" thickBot="1" x14ac:dyDescent="0.3">
      <c r="A39" s="17"/>
      <c r="B39" s="20"/>
      <c r="C39"/>
    </row>
    <row r="40" spans="1:3" ht="16.5" thickBot="1" x14ac:dyDescent="0.3">
      <c r="A40" s="22" t="s">
        <v>13</v>
      </c>
      <c r="B40" s="23">
        <v>2225040</v>
      </c>
    </row>
    <row r="41" spans="1:3" ht="15.75" x14ac:dyDescent="0.25">
      <c r="A41" s="24" t="s">
        <v>14</v>
      </c>
      <c r="B41" s="25">
        <v>0</v>
      </c>
    </row>
    <row r="42" spans="1:3" ht="15.75" x14ac:dyDescent="0.25">
      <c r="A42" s="24" t="s">
        <v>15</v>
      </c>
      <c r="B42" s="25">
        <v>0</v>
      </c>
    </row>
    <row r="43" spans="1:3" ht="15.75" x14ac:dyDescent="0.25">
      <c r="A43" s="24" t="s">
        <v>16</v>
      </c>
      <c r="B43" s="25">
        <v>0</v>
      </c>
    </row>
    <row r="44" spans="1:3" ht="15.75" x14ac:dyDescent="0.25">
      <c r="A44" s="24" t="s">
        <v>17</v>
      </c>
      <c r="B44" s="25">
        <v>0</v>
      </c>
    </row>
    <row r="45" spans="1:3" ht="15.75" x14ac:dyDescent="0.25">
      <c r="A45" s="11" t="s">
        <v>18</v>
      </c>
      <c r="B45" s="26">
        <f>SUM(B14,B21,B34,B36,B38)</f>
        <v>6239158</v>
      </c>
    </row>
    <row r="46" spans="1:3" ht="15.75" x14ac:dyDescent="0.25">
      <c r="A46" s="10" t="s">
        <v>19</v>
      </c>
      <c r="B46" s="26">
        <f>(B45+B40+B41+B42+B43+B44)</f>
        <v>8464198</v>
      </c>
    </row>
    <row r="47" spans="1:3" ht="15.75" x14ac:dyDescent="0.25">
      <c r="A47" s="27"/>
      <c r="B47" s="28"/>
    </row>
    <row r="48" spans="1:3" ht="15.75" x14ac:dyDescent="0.25">
      <c r="A48" s="47" t="s">
        <v>68</v>
      </c>
      <c r="B48" s="47"/>
    </row>
    <row r="49" spans="1:3" ht="15.75" x14ac:dyDescent="0.25">
      <c r="A49" s="2" t="s">
        <v>4</v>
      </c>
      <c r="B49" s="3" t="s">
        <v>5</v>
      </c>
    </row>
    <row r="50" spans="1:3" ht="15.75" x14ac:dyDescent="0.25">
      <c r="A50" s="4" t="s">
        <v>45</v>
      </c>
      <c r="B50" s="5" t="s">
        <v>6</v>
      </c>
    </row>
    <row r="51" spans="1:3" ht="15.75" x14ac:dyDescent="0.25">
      <c r="A51" s="44" t="s">
        <v>20</v>
      </c>
      <c r="B51" s="44">
        <v>0</v>
      </c>
    </row>
    <row r="52" spans="1:3" ht="15.75" x14ac:dyDescent="0.25">
      <c r="A52" s="45" t="s">
        <v>57</v>
      </c>
      <c r="B52" s="46">
        <v>246192</v>
      </c>
    </row>
    <row r="53" spans="1:3" ht="15.75" x14ac:dyDescent="0.25">
      <c r="A53" s="45" t="s">
        <v>62</v>
      </c>
      <c r="B53" s="46">
        <v>62205</v>
      </c>
    </row>
    <row r="54" spans="1:3" ht="15.75" x14ac:dyDescent="0.25">
      <c r="A54" s="45" t="s">
        <v>63</v>
      </c>
      <c r="B54" s="46">
        <v>369469</v>
      </c>
    </row>
    <row r="55" spans="1:3" ht="15.75" x14ac:dyDescent="0.25">
      <c r="A55" s="45"/>
      <c r="B55" s="46"/>
    </row>
    <row r="56" spans="1:3" ht="15.75" x14ac:dyDescent="0.25">
      <c r="A56" s="43"/>
      <c r="B56" s="42"/>
    </row>
    <row r="57" spans="1:3" s="15" customFormat="1" ht="14.25" customHeight="1" x14ac:dyDescent="0.25">
      <c r="A57" s="16" t="s">
        <v>21</v>
      </c>
      <c r="B57" s="29">
        <f>SUM(B52:B56)</f>
        <v>677866</v>
      </c>
      <c r="C57"/>
    </row>
    <row r="58" spans="1:3" s="15" customFormat="1" ht="15.75" x14ac:dyDescent="0.25">
      <c r="A58" s="30"/>
      <c r="B58" s="31"/>
      <c r="C58"/>
    </row>
    <row r="59" spans="1:3" ht="15.75" x14ac:dyDescent="0.25">
      <c r="A59" s="10" t="s">
        <v>22</v>
      </c>
      <c r="B59" s="11"/>
    </row>
    <row r="60" spans="1:3" ht="15.75" x14ac:dyDescent="0.25">
      <c r="A60" s="10" t="s">
        <v>23</v>
      </c>
      <c r="B60" s="32">
        <v>0</v>
      </c>
    </row>
    <row r="61" spans="1:3" ht="15.75" x14ac:dyDescent="0.25">
      <c r="A61" s="33"/>
      <c r="B61" s="7"/>
    </row>
    <row r="62" spans="1:3" ht="15.75" x14ac:dyDescent="0.25">
      <c r="A62" s="11" t="s">
        <v>24</v>
      </c>
      <c r="B62" s="32">
        <v>0</v>
      </c>
    </row>
    <row r="63" spans="1:3" ht="15.75" x14ac:dyDescent="0.25">
      <c r="A63" s="34" t="s">
        <v>25</v>
      </c>
      <c r="B63" s="26">
        <f>SUM(B51,B57,B59:B62)</f>
        <v>677866</v>
      </c>
    </row>
    <row r="64" spans="1:3" ht="15.75" x14ac:dyDescent="0.25">
      <c r="A64" s="35"/>
      <c r="B64" s="28"/>
    </row>
    <row r="65" spans="1:3" ht="15.75" x14ac:dyDescent="0.25">
      <c r="A65" s="47" t="s">
        <v>68</v>
      </c>
      <c r="B65" s="47"/>
    </row>
    <row r="66" spans="1:3" ht="15.75" x14ac:dyDescent="0.25">
      <c r="A66" s="2" t="s">
        <v>4</v>
      </c>
      <c r="B66" s="3" t="s">
        <v>5</v>
      </c>
    </row>
    <row r="67" spans="1:3" ht="15.75" x14ac:dyDescent="0.25">
      <c r="A67" s="4" t="s">
        <v>46</v>
      </c>
      <c r="B67" s="5" t="s">
        <v>26</v>
      </c>
    </row>
    <row r="68" spans="1:3" s="15" customFormat="1" ht="15.75" x14ac:dyDescent="0.25">
      <c r="A68" s="16" t="s">
        <v>27</v>
      </c>
      <c r="B68" s="29">
        <v>0</v>
      </c>
      <c r="C68"/>
    </row>
    <row r="69" spans="1:3" ht="15.75" x14ac:dyDescent="0.25">
      <c r="A69" s="11" t="s">
        <v>28</v>
      </c>
      <c r="B69" s="26">
        <v>0</v>
      </c>
    </row>
    <row r="70" spans="1:3" ht="15.75" x14ac:dyDescent="0.25">
      <c r="A70" s="10" t="s">
        <v>29</v>
      </c>
      <c r="B70" s="36">
        <v>0</v>
      </c>
    </row>
    <row r="71" spans="1:3" ht="15.75" x14ac:dyDescent="0.25">
      <c r="A71" s="19"/>
      <c r="B71" s="18"/>
    </row>
    <row r="72" spans="1:3" ht="15.75" x14ac:dyDescent="0.25">
      <c r="A72" s="19"/>
      <c r="B72" s="18"/>
    </row>
    <row r="73" spans="1:3" s="15" customFormat="1" ht="15.75" x14ac:dyDescent="0.25">
      <c r="A73" s="16" t="s">
        <v>30</v>
      </c>
      <c r="B73" s="14">
        <f>SUM(B71:B72)</f>
        <v>0</v>
      </c>
      <c r="C73"/>
    </row>
    <row r="74" spans="1:3" ht="15.75" x14ac:dyDescent="0.25">
      <c r="A74" s="10" t="s">
        <v>31</v>
      </c>
      <c r="B74" s="26">
        <f>SUM(B70,B73,B68,B69)</f>
        <v>0</v>
      </c>
    </row>
    <row r="75" spans="1:3" ht="15.75" x14ac:dyDescent="0.25">
      <c r="A75" s="1"/>
      <c r="B75" s="1"/>
    </row>
    <row r="76" spans="1:3" ht="15.75" x14ac:dyDescent="0.25">
      <c r="A76" s="47" t="s">
        <v>68</v>
      </c>
      <c r="B76" s="47"/>
    </row>
    <row r="77" spans="1:3" ht="15.75" x14ac:dyDescent="0.25">
      <c r="A77" s="2" t="s">
        <v>4</v>
      </c>
      <c r="B77" s="3" t="s">
        <v>5</v>
      </c>
    </row>
    <row r="78" spans="1:3" ht="15.75" x14ac:dyDescent="0.25">
      <c r="A78" s="4" t="s">
        <v>47</v>
      </c>
      <c r="B78" s="5" t="s">
        <v>26</v>
      </c>
    </row>
    <row r="79" spans="1:3" ht="15.75" x14ac:dyDescent="0.25">
      <c r="A79" s="10" t="s">
        <v>32</v>
      </c>
      <c r="B79" s="10">
        <v>0</v>
      </c>
    </row>
    <row r="80" spans="1:3" ht="15.75" x14ac:dyDescent="0.25">
      <c r="A80" s="18" t="s">
        <v>64</v>
      </c>
      <c r="B80" s="18">
        <v>330000</v>
      </c>
    </row>
    <row r="81" spans="1:3" ht="15.75" x14ac:dyDescent="0.25">
      <c r="A81" s="18" t="s">
        <v>65</v>
      </c>
      <c r="B81" s="18">
        <v>311000</v>
      </c>
    </row>
    <row r="82" spans="1:3" ht="15.75" x14ac:dyDescent="0.25">
      <c r="A82" s="18" t="s">
        <v>66</v>
      </c>
      <c r="B82" s="18">
        <v>322000</v>
      </c>
    </row>
    <row r="83" spans="1:3" ht="15.75" x14ac:dyDescent="0.25">
      <c r="A83" s="18" t="s">
        <v>67</v>
      </c>
      <c r="B83" s="18">
        <v>326000</v>
      </c>
    </row>
    <row r="84" spans="1:3" ht="15.75" x14ac:dyDescent="0.25">
      <c r="A84" s="18"/>
      <c r="B84" s="18"/>
    </row>
    <row r="85" spans="1:3" ht="15" customHeight="1" x14ac:dyDescent="0.25">
      <c r="A85" s="11" t="s">
        <v>33</v>
      </c>
      <c r="B85" s="36">
        <f>SUM(B80:B84)</f>
        <v>1289000</v>
      </c>
    </row>
    <row r="86" spans="1:3" ht="15" customHeight="1" x14ac:dyDescent="0.25">
      <c r="A86" s="37"/>
      <c r="B86" s="41"/>
    </row>
    <row r="87" spans="1:3" ht="15.75" x14ac:dyDescent="0.25">
      <c r="A87" s="17"/>
      <c r="B87" s="18"/>
    </row>
    <row r="88" spans="1:3" ht="15.75" x14ac:dyDescent="0.25">
      <c r="A88" s="11" t="s">
        <v>34</v>
      </c>
      <c r="B88" s="36">
        <v>0</v>
      </c>
    </row>
    <row r="89" spans="1:3" ht="15.75" x14ac:dyDescent="0.25">
      <c r="A89" s="37"/>
      <c r="B89" s="7"/>
    </row>
    <row r="90" spans="1:3" ht="15.75" x14ac:dyDescent="0.25">
      <c r="A90" s="11" t="s">
        <v>35</v>
      </c>
      <c r="B90" s="36">
        <f>SUM(B89:B89)</f>
        <v>0</v>
      </c>
    </row>
    <row r="91" spans="1:3" s="38" customFormat="1" ht="15.75" x14ac:dyDescent="0.25">
      <c r="A91" s="37"/>
      <c r="B91" s="7"/>
      <c r="C91"/>
    </row>
    <row r="92" spans="1:3" s="38" customFormat="1" ht="15.75" x14ac:dyDescent="0.25">
      <c r="A92" s="37"/>
      <c r="B92" s="7"/>
      <c r="C92"/>
    </row>
    <row r="93" spans="1:3" ht="15.75" x14ac:dyDescent="0.25">
      <c r="A93" s="11" t="s">
        <v>36</v>
      </c>
      <c r="B93" s="36">
        <f>SUM(B91:B92)</f>
        <v>0</v>
      </c>
    </row>
    <row r="94" spans="1:3" ht="15.75" x14ac:dyDescent="0.25">
      <c r="A94" s="10" t="s">
        <v>37</v>
      </c>
      <c r="B94" s="26">
        <f>SUM(B79,B85,B88,B90,B93)</f>
        <v>1289000</v>
      </c>
    </row>
    <row r="95" spans="1:3" ht="15.75" x14ac:dyDescent="0.25">
      <c r="A95" s="1"/>
      <c r="B95" s="1"/>
    </row>
    <row r="96" spans="1:3" ht="15.75" x14ac:dyDescent="0.25">
      <c r="A96" s="47" t="s">
        <v>69</v>
      </c>
      <c r="B96" s="47"/>
    </row>
    <row r="97" spans="1:3" ht="15.75" x14ac:dyDescent="0.25">
      <c r="A97" s="2" t="s">
        <v>4</v>
      </c>
      <c r="B97" s="3" t="s">
        <v>5</v>
      </c>
    </row>
    <row r="98" spans="1:3" ht="15.75" x14ac:dyDescent="0.25">
      <c r="A98" s="4" t="s">
        <v>43</v>
      </c>
      <c r="B98" s="5" t="s">
        <v>26</v>
      </c>
    </row>
    <row r="99" spans="1:3" s="15" customFormat="1" ht="15.75" x14ac:dyDescent="0.25">
      <c r="A99" s="16" t="s">
        <v>38</v>
      </c>
      <c r="B99" s="29">
        <v>0</v>
      </c>
      <c r="C99"/>
    </row>
    <row r="100" spans="1:3" s="15" customFormat="1" ht="15.75" x14ac:dyDescent="0.25">
      <c r="A100" s="17"/>
      <c r="B100" s="39">
        <v>0</v>
      </c>
      <c r="C100"/>
    </row>
    <row r="101" spans="1:3" s="15" customFormat="1" ht="15.75" x14ac:dyDescent="0.25">
      <c r="A101" s="16" t="s">
        <v>39</v>
      </c>
      <c r="B101" s="29">
        <f>SUM(B100)</f>
        <v>0</v>
      </c>
      <c r="C101"/>
    </row>
    <row r="102" spans="1:3" s="40" customFormat="1" ht="15.75" x14ac:dyDescent="0.25">
      <c r="A102" s="17"/>
      <c r="B102" s="20">
        <v>0</v>
      </c>
      <c r="C102"/>
    </row>
    <row r="103" spans="1:3" ht="15.75" x14ac:dyDescent="0.25">
      <c r="A103" s="11" t="s">
        <v>40</v>
      </c>
      <c r="B103" s="26">
        <v>0</v>
      </c>
    </row>
    <row r="104" spans="1:3" ht="15.75" x14ac:dyDescent="0.25">
      <c r="A104" s="11" t="s">
        <v>41</v>
      </c>
      <c r="B104" s="26">
        <v>0</v>
      </c>
    </row>
    <row r="105" spans="1:3" ht="15.75" x14ac:dyDescent="0.25">
      <c r="A105" s="10" t="s">
        <v>42</v>
      </c>
      <c r="B105" s="26">
        <f>SUM(B101+B103)</f>
        <v>0</v>
      </c>
    </row>
  </sheetData>
  <mergeCells count="12">
    <mergeCell ref="A96:B96"/>
    <mergeCell ref="A1:B1"/>
    <mergeCell ref="A2:B2"/>
    <mergeCell ref="A4:B4"/>
    <mergeCell ref="A5:B5"/>
    <mergeCell ref="A7:B7"/>
    <mergeCell ref="A8:B8"/>
    <mergeCell ref="A9:B9"/>
    <mergeCell ref="A10:B10"/>
    <mergeCell ref="A48:B48"/>
    <mergeCell ref="A65:B65"/>
    <mergeCell ref="A76:B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Beszerzések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2019-04-11T10:49:13Z</cp:lastPrinted>
  <dcterms:created xsi:type="dcterms:W3CDTF">2000-01-14T12:27:26Z</dcterms:created>
  <dcterms:modified xsi:type="dcterms:W3CDTF">2021-04-29T13:15:07Z</dcterms:modified>
</cp:coreProperties>
</file>