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48976C0D-201C-4F2F-B1AC-E8C580C1EF22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7.sz.mell." sheetId="64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64" l="1"/>
  <c r="D3" i="64"/>
  <c r="F5" i="64"/>
  <c r="F24" i="64" s="1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E3" i="64"/>
  <c r="F2" i="64" l="1"/>
</calcChain>
</file>

<file path=xl/sharedStrings.xml><?xml version="1.0" encoding="utf-8"?>
<sst xmlns="http://schemas.openxmlformats.org/spreadsheetml/2006/main" count="32" uniqueCount="23">
  <si>
    <t>Felújítási kiadások előirányzata felújításonként</t>
  </si>
  <si>
    <t>ÖSSZESEN:</t>
  </si>
  <si>
    <t>Teljes költség</t>
  </si>
  <si>
    <t>Kivitelezés kezdési és befejezési éve</t>
  </si>
  <si>
    <t>Felújítás  megnevezése</t>
  </si>
  <si>
    <t>A</t>
  </si>
  <si>
    <t>B</t>
  </si>
  <si>
    <t>C</t>
  </si>
  <si>
    <t>E</t>
  </si>
  <si>
    <t>D</t>
  </si>
  <si>
    <t>F=(B-D-E)</t>
  </si>
  <si>
    <t xml:space="preserve"> - </t>
  </si>
  <si>
    <t>2018-2020</t>
  </si>
  <si>
    <t>2017-2020</t>
  </si>
  <si>
    <t xml:space="preserve"> -</t>
  </si>
  <si>
    <t>Kazáncsere városi intézményekben</t>
  </si>
  <si>
    <t xml:space="preserve">2020. évi közfogl prog. kapcsolódó felújítási kiadások </t>
  </si>
  <si>
    <t>Leromlott városi területek rehabilitációja (TOP 4.3.1)</t>
  </si>
  <si>
    <t>Komádi városközpontjának környezettudatos fejlesztése  (TOP 2.1.2)</t>
  </si>
  <si>
    <t>Belterületi utak felújítása</t>
  </si>
  <si>
    <t>Beléptető kapu kiépítése (Önkormányzati épület)</t>
  </si>
  <si>
    <t>Térfigyelő kamerarendszer bővítése</t>
  </si>
  <si>
    <t>Melegvíztároló csere (Óvoda épület Köztársaság 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</si>
</sst>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1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165" fontId="7" fillId="0" borderId="3" xfId="0" applyNumberFormat="1" applyFont="1" applyBorder="1" applyAlignment="1" applyProtection="1">
      <alignment horizontal="left" vertical="center" wrapText="1" indent="1"/>
      <protection locked="0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wrapText="1"/>
    </xf>
    <xf numFmtId="165" fontId="8" fillId="0" borderId="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vertical="center" wrapText="1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3" fontId="7" fillId="0" borderId="1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tabSelected="1" view="pageLayout" zoomScaleNormal="100" workbookViewId="0">
      <selection activeCell="D12" sqref="D12"/>
    </sheetView>
  </sheetViews>
  <sheetFormatPr defaultColWidth="9.33203125" defaultRowHeight="13.2" x14ac:dyDescent="0.25"/>
  <cols>
    <col min="1" max="1" width="60.6640625" style="2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77734375" style="1" customWidth="1"/>
    <col min="7" max="8" width="12.77734375" style="1" customWidth="1"/>
    <col min="9" max="9" width="13.77734375" style="1" customWidth="1"/>
    <col min="10" max="16384" width="9.33203125" style="1"/>
  </cols>
  <sheetData>
    <row r="1" spans="1:6" ht="24.75" customHeight="1" x14ac:dyDescent="0.25">
      <c r="A1" s="22" t="s">
        <v>0</v>
      </c>
      <c r="B1" s="22"/>
      <c r="C1" s="22"/>
      <c r="D1" s="22"/>
      <c r="E1" s="22"/>
      <c r="F1" s="22"/>
    </row>
    <row r="2" spans="1:6" ht="23.25" customHeight="1" thickBot="1" x14ac:dyDescent="0.35">
      <c r="F2" s="4" t="e">
        <f>#REF!</f>
        <v>#REF!</v>
      </c>
    </row>
    <row r="3" spans="1:6" s="3" customFormat="1" ht="48.75" customHeight="1" thickBot="1" x14ac:dyDescent="0.25">
      <c r="A3" s="9" t="s">
        <v>4</v>
      </c>
      <c r="B3" s="10" t="s">
        <v>2</v>
      </c>
      <c r="C3" s="10" t="s">
        <v>3</v>
      </c>
      <c r="D3" s="10" t="e">
        <f>+#REF!</f>
        <v>#REF!</v>
      </c>
      <c r="E3" s="10" t="e">
        <f>+#REF!</f>
        <v>#REF!</v>
      </c>
      <c r="F3" s="12" t="e">
        <f>+CONCATENATE(LEFT(#REF!,4),". utáni szükséglet ",CHAR(10),"")</f>
        <v>#REF!</v>
      </c>
    </row>
    <row r="4" spans="1:6" ht="15" customHeight="1" thickBot="1" x14ac:dyDescent="0.3">
      <c r="A4" s="5" t="s">
        <v>5</v>
      </c>
      <c r="B4" s="6" t="s">
        <v>6</v>
      </c>
      <c r="C4" s="6" t="s">
        <v>7</v>
      </c>
      <c r="D4" s="6" t="s">
        <v>9</v>
      </c>
      <c r="E4" s="6" t="s">
        <v>8</v>
      </c>
      <c r="F4" s="13" t="s">
        <v>10</v>
      </c>
    </row>
    <row r="5" spans="1:6" ht="16.2" customHeight="1" x14ac:dyDescent="0.25">
      <c r="A5" s="8" t="s">
        <v>15</v>
      </c>
      <c r="B5" s="14">
        <v>6858000</v>
      </c>
      <c r="C5" s="15">
        <v>2020</v>
      </c>
      <c r="D5" s="14">
        <v>0</v>
      </c>
      <c r="E5" s="14">
        <v>6858000</v>
      </c>
      <c r="F5" s="16">
        <f t="shared" ref="F5:F23" si="0">B5-D5-E5</f>
        <v>0</v>
      </c>
    </row>
    <row r="6" spans="1:6" ht="16.2" customHeight="1" x14ac:dyDescent="0.25">
      <c r="A6" s="8" t="s">
        <v>17</v>
      </c>
      <c r="B6" s="14">
        <v>120000000</v>
      </c>
      <c r="C6" s="15" t="s">
        <v>12</v>
      </c>
      <c r="D6" s="14">
        <v>108854405</v>
      </c>
      <c r="E6" s="14">
        <v>11145595</v>
      </c>
      <c r="F6" s="16">
        <f t="shared" si="0"/>
        <v>0</v>
      </c>
    </row>
    <row r="7" spans="1:6" ht="16.2" customHeight="1" x14ac:dyDescent="0.25">
      <c r="A7" s="8" t="s">
        <v>18</v>
      </c>
      <c r="B7" s="14">
        <v>63929330</v>
      </c>
      <c r="C7" s="15" t="s">
        <v>13</v>
      </c>
      <c r="D7" s="14">
        <v>46720910</v>
      </c>
      <c r="E7" s="14">
        <v>17208420</v>
      </c>
      <c r="F7" s="16">
        <f t="shared" si="0"/>
        <v>0</v>
      </c>
    </row>
    <row r="8" spans="1:6" ht="16.2" customHeight="1" x14ac:dyDescent="0.25">
      <c r="A8" s="8" t="s">
        <v>16</v>
      </c>
      <c r="B8" s="14">
        <v>25887000</v>
      </c>
      <c r="C8" s="15">
        <v>2020</v>
      </c>
      <c r="D8" s="14">
        <v>0</v>
      </c>
      <c r="E8" s="14">
        <v>25887000</v>
      </c>
      <c r="F8" s="16">
        <f t="shared" si="0"/>
        <v>0</v>
      </c>
    </row>
    <row r="9" spans="1:6" ht="16.2" customHeight="1" x14ac:dyDescent="0.25">
      <c r="A9" s="8" t="s">
        <v>19</v>
      </c>
      <c r="B9" s="14">
        <v>35587922</v>
      </c>
      <c r="C9" s="15">
        <v>2020</v>
      </c>
      <c r="D9" s="14">
        <v>0</v>
      </c>
      <c r="E9" s="14">
        <v>35587922</v>
      </c>
      <c r="F9" s="16">
        <f t="shared" si="0"/>
        <v>0</v>
      </c>
    </row>
    <row r="10" spans="1:6" ht="16.2" customHeight="1" x14ac:dyDescent="0.25">
      <c r="A10" s="8" t="s">
        <v>20</v>
      </c>
      <c r="B10" s="14">
        <v>1500000</v>
      </c>
      <c r="C10" s="15">
        <v>2020</v>
      </c>
      <c r="D10" s="14">
        <v>0</v>
      </c>
      <c r="E10" s="14">
        <v>1500000</v>
      </c>
      <c r="F10" s="16">
        <f t="shared" si="0"/>
        <v>0</v>
      </c>
    </row>
    <row r="11" spans="1:6" ht="16.2" customHeight="1" x14ac:dyDescent="0.25">
      <c r="A11" s="8" t="s">
        <v>21</v>
      </c>
      <c r="B11" s="14">
        <v>305000</v>
      </c>
      <c r="C11" s="15">
        <v>2020</v>
      </c>
      <c r="D11" s="14">
        <v>0</v>
      </c>
      <c r="E11" s="14">
        <v>305000</v>
      </c>
      <c r="F11" s="16">
        <f t="shared" si="0"/>
        <v>0</v>
      </c>
    </row>
    <row r="12" spans="1:6" ht="16.2" customHeight="1" x14ac:dyDescent="0.25">
      <c r="A12" s="8" t="s">
        <v>22</v>
      </c>
      <c r="B12" s="14">
        <v>95000</v>
      </c>
      <c r="C12" s="15">
        <v>2020</v>
      </c>
      <c r="D12" s="14">
        <v>0</v>
      </c>
      <c r="E12" s="14">
        <v>95000</v>
      </c>
      <c r="F12" s="16">
        <f t="shared" si="0"/>
        <v>0</v>
      </c>
    </row>
    <row r="13" spans="1:6" ht="16.2" customHeight="1" x14ac:dyDescent="0.25">
      <c r="A13" s="8" t="s">
        <v>14</v>
      </c>
      <c r="B13" s="14">
        <v>0</v>
      </c>
      <c r="C13" s="15">
        <v>0</v>
      </c>
      <c r="D13" s="14">
        <v>0</v>
      </c>
      <c r="E13" s="14">
        <v>0</v>
      </c>
      <c r="F13" s="16">
        <f t="shared" si="0"/>
        <v>0</v>
      </c>
    </row>
    <row r="14" spans="1:6" ht="16.2" customHeight="1" x14ac:dyDescent="0.25">
      <c r="A14" s="8" t="s">
        <v>14</v>
      </c>
      <c r="B14" s="14">
        <v>0</v>
      </c>
      <c r="C14" s="15">
        <v>0</v>
      </c>
      <c r="D14" s="14">
        <v>0</v>
      </c>
      <c r="E14" s="14">
        <v>0</v>
      </c>
      <c r="F14" s="16">
        <f t="shared" si="0"/>
        <v>0</v>
      </c>
    </row>
    <row r="15" spans="1:6" ht="16.2" customHeight="1" x14ac:dyDescent="0.25">
      <c r="A15" s="8" t="s">
        <v>14</v>
      </c>
      <c r="B15" s="14">
        <v>0</v>
      </c>
      <c r="C15" s="15">
        <v>0</v>
      </c>
      <c r="D15" s="14">
        <v>0</v>
      </c>
      <c r="E15" s="14">
        <v>0</v>
      </c>
      <c r="F15" s="16">
        <f t="shared" si="0"/>
        <v>0</v>
      </c>
    </row>
    <row r="16" spans="1:6" ht="16.2" customHeight="1" x14ac:dyDescent="0.25">
      <c r="A16" s="8" t="s">
        <v>14</v>
      </c>
      <c r="B16" s="14">
        <v>0</v>
      </c>
      <c r="C16" s="15">
        <v>0</v>
      </c>
      <c r="D16" s="14">
        <v>0</v>
      </c>
      <c r="E16" s="14">
        <v>0</v>
      </c>
      <c r="F16" s="16">
        <f t="shared" si="0"/>
        <v>0</v>
      </c>
    </row>
    <row r="17" spans="1:6" ht="16.2" customHeight="1" x14ac:dyDescent="0.25">
      <c r="A17" s="8" t="s">
        <v>11</v>
      </c>
      <c r="B17" s="14">
        <v>0</v>
      </c>
      <c r="C17" s="15">
        <v>0</v>
      </c>
      <c r="D17" s="14">
        <v>0</v>
      </c>
      <c r="E17" s="14">
        <v>0</v>
      </c>
      <c r="F17" s="16">
        <f t="shared" si="0"/>
        <v>0</v>
      </c>
    </row>
    <row r="18" spans="1:6" ht="16.2" customHeight="1" x14ac:dyDescent="0.25">
      <c r="A18" s="8" t="s">
        <v>11</v>
      </c>
      <c r="B18" s="14">
        <v>0</v>
      </c>
      <c r="C18" s="15">
        <v>0</v>
      </c>
      <c r="D18" s="14">
        <v>0</v>
      </c>
      <c r="E18" s="14">
        <v>0</v>
      </c>
      <c r="F18" s="16">
        <f t="shared" si="0"/>
        <v>0</v>
      </c>
    </row>
    <row r="19" spans="1:6" ht="16.2" customHeight="1" x14ac:dyDescent="0.25">
      <c r="A19" s="8" t="s">
        <v>11</v>
      </c>
      <c r="B19" s="14">
        <v>0</v>
      </c>
      <c r="C19" s="15">
        <v>0</v>
      </c>
      <c r="D19" s="14">
        <v>0</v>
      </c>
      <c r="E19" s="14">
        <v>0</v>
      </c>
      <c r="F19" s="16">
        <f t="shared" si="0"/>
        <v>0</v>
      </c>
    </row>
    <row r="20" spans="1:6" ht="16.2" customHeight="1" x14ac:dyDescent="0.25">
      <c r="A20" s="8" t="s">
        <v>11</v>
      </c>
      <c r="B20" s="14">
        <v>0</v>
      </c>
      <c r="C20" s="15">
        <v>0</v>
      </c>
      <c r="D20" s="14">
        <v>0</v>
      </c>
      <c r="E20" s="14">
        <v>0</v>
      </c>
      <c r="F20" s="16">
        <f t="shared" si="0"/>
        <v>0</v>
      </c>
    </row>
    <row r="21" spans="1:6" ht="16.2" customHeight="1" x14ac:dyDescent="0.25">
      <c r="A21" s="8" t="s">
        <v>11</v>
      </c>
      <c r="B21" s="14">
        <v>0</v>
      </c>
      <c r="C21" s="15">
        <v>0</v>
      </c>
      <c r="D21" s="14">
        <v>0</v>
      </c>
      <c r="E21" s="14">
        <v>0</v>
      </c>
      <c r="F21" s="16">
        <f t="shared" si="0"/>
        <v>0</v>
      </c>
    </row>
    <row r="22" spans="1:6" ht="16.2" customHeight="1" x14ac:dyDescent="0.25">
      <c r="A22" s="8" t="s">
        <v>11</v>
      </c>
      <c r="B22" s="14">
        <v>0</v>
      </c>
      <c r="C22" s="15">
        <v>0</v>
      </c>
      <c r="D22" s="14">
        <v>0</v>
      </c>
      <c r="E22" s="14">
        <v>0</v>
      </c>
      <c r="F22" s="16">
        <f t="shared" si="0"/>
        <v>0</v>
      </c>
    </row>
    <row r="23" spans="1:6" ht="16.2" customHeight="1" thickBot="1" x14ac:dyDescent="0.3">
      <c r="A23" s="8" t="s">
        <v>11</v>
      </c>
      <c r="B23" s="14">
        <v>0</v>
      </c>
      <c r="C23" s="15">
        <v>0</v>
      </c>
      <c r="D23" s="14">
        <v>0</v>
      </c>
      <c r="E23" s="17">
        <v>0</v>
      </c>
      <c r="F23" s="18">
        <f t="shared" si="0"/>
        <v>0</v>
      </c>
    </row>
    <row r="24" spans="1:6" s="7" customFormat="1" ht="18" customHeight="1" thickBot="1" x14ac:dyDescent="0.3">
      <c r="A24" s="11" t="s">
        <v>1</v>
      </c>
      <c r="B24" s="19">
        <f>SUM(B5:B23)</f>
        <v>254162252</v>
      </c>
      <c r="C24" s="20"/>
      <c r="D24" s="19">
        <f>SUM(D5:D23)</f>
        <v>155575315</v>
      </c>
      <c r="E24" s="19">
        <f>SUM(E5:E23)</f>
        <v>98586937</v>
      </c>
      <c r="F24" s="21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5/2021. (V.27.) önkormányzati rendelethez&amp;"Times New Roman CE,Normál"&amp;10
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7.sz.mell.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2021-06-02T09:55:30Z</dcterms:modified>
</cp:coreProperties>
</file>