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926B94D4-57B8-4C05-9CC5-3B81FC5CBB34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6.sz tájékoztató t." sheetId="70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70" l="1"/>
  <c r="D5" i="70"/>
  <c r="A1" i="70"/>
  <c r="D31" i="70" l="1"/>
  <c r="C3" i="70" l="1"/>
</calcChain>
</file>

<file path=xl/sharedStrings.xml><?xml version="1.0" encoding="utf-8"?>
<sst xmlns="http://schemas.openxmlformats.org/spreadsheetml/2006/main" count="74" uniqueCount="49">
  <si>
    <t>Támogatás összge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</si>
  <si>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</si>
  <si>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</si>
  <si>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</si>
  <si>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</si>
  <si>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</si>
  <si>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</si>
  <si>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</si>
  <si>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</si>
  <si>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</si>
  <si>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</si>
  <si>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</si>
  <si>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</si>
  <si>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</si>
  <si>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</si>
  <si>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</si>
  <si>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</si>
  <si>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</si>
  <si>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</si>
  <si>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</si>
  <si>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</si>
  <si>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</si>
  <si>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</si>
  <si>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</si>
  <si>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</si>
  <si>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Összesen:</t>
  </si>
  <si>
    <t>Sor-
szám</t>
  </si>
  <si>
    <t>Támogatott szervezet neve</t>
  </si>
  <si>
    <t>Támogatás célja</t>
  </si>
  <si>
    <t xml:space="preserve"> - </t>
  </si>
  <si>
    <t>Egyéb működési célú támogatások ÁH-n belülre</t>
  </si>
  <si>
    <t>működési hozzájárulás</t>
  </si>
  <si>
    <t>működési támogatás</t>
  </si>
  <si>
    <t>Egyéb működési célú támogatások ÁH-n kívülre</t>
  </si>
  <si>
    <t>Civil szervezetek</t>
  </si>
  <si>
    <t>Komádi Sportegyesület</t>
  </si>
  <si>
    <t>program támogatás</t>
  </si>
  <si>
    <t xml:space="preserve">Civil szervezetek </t>
  </si>
  <si>
    <t>Komádi Városi Önkormányzati Tűzoltóság</t>
  </si>
  <si>
    <t>tűzvédelmi hozzájárulás</t>
  </si>
  <si>
    <t>Dél-Bihar Négycentrum Terület-és Vidékfejlesztési Társulás</t>
  </si>
  <si>
    <t xml:space="preserve">BURSA ösztöndíj program </t>
  </si>
  <si>
    <t xml:space="preserve"> Komotthon  Nonprofit Közhasznú Kft</t>
  </si>
  <si>
    <t>Emberi Erőforrás Támogatáskezelő</t>
  </si>
  <si>
    <t xml:space="preserve"> </t>
  </si>
  <si>
    <t>Bihari Önkormányzatok Többcélú Kistérségi Társulása</t>
  </si>
  <si>
    <t>működési támogatás (normatíva átadás)</t>
  </si>
  <si>
    <t>működési hozzájárulás (önk. kiegészítés)</t>
  </si>
  <si>
    <t xml:space="preserve">működési támogatás (tulajdonosi)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</si>
</sst>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>
      <alignment horizontal="right" vertical="center" indent="1"/>
    </xf>
    <xf numFmtId="164" fontId="4" fillId="2" borderId="10" xfId="0" applyNumberFormat="1" applyFont="1" applyFill="1" applyBorder="1" applyAlignment="1">
      <alignment horizontal="left" vertical="center" wrapText="1" indent="2"/>
    </xf>
    <xf numFmtId="0" fontId="5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3" fontId="11" fillId="0" borderId="14" xfId="0" applyNumberFormat="1" applyFont="1" applyBorder="1" applyAlignment="1" applyProtection="1">
      <alignment horizontal="right" vertical="center" indent="1"/>
      <protection locked="0"/>
    </xf>
    <xf numFmtId="3" fontId="11" fillId="0" borderId="15" xfId="0" applyNumberFormat="1" applyFont="1" applyBorder="1" applyAlignment="1" applyProtection="1">
      <alignment horizontal="right" vertical="center" indent="1"/>
      <protection locked="0"/>
    </xf>
    <xf numFmtId="3" fontId="12" fillId="0" borderId="7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 applyProtection="1">
      <alignment horizontal="right" vertical="center" indent="1"/>
      <protection locked="0"/>
    </xf>
    <xf numFmtId="3" fontId="12" fillId="0" borderId="14" xfId="0" applyNumberFormat="1" applyFont="1" applyBorder="1" applyAlignment="1" applyProtection="1">
      <alignment horizontal="right" vertical="center" indent="1"/>
      <protection locked="0"/>
    </xf>
    <xf numFmtId="0" fontId="10" fillId="0" borderId="0" xfId="0" applyFont="1" applyAlignment="1">
      <alignment horizontal="right"/>
    </xf>
    <xf numFmtId="0" fontId="8" fillId="0" borderId="12" xfId="0" applyFont="1" applyBorder="1" applyAlignment="1">
      <alignment horizontal="left" vertical="center" indent="2"/>
    </xf>
    <xf numFmtId="0" fontId="8" fillId="0" borderId="11" xfId="0" applyFont="1" applyBorder="1" applyAlignment="1">
      <alignment horizontal="left" vertical="center" indent="2"/>
    </xf>
    <xf numFmtId="0" fontId="5" fillId="0" borderId="0" xfId="0" applyFont="1" applyAlignment="1">
      <alignment horizontal="center" wrapText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D31"/>
  <sheetViews>
    <sheetView tabSelected="1" view="pageLayout" zoomScaleNormal="145" workbookViewId="0">
      <selection activeCell="D19" sqref="D19"/>
    </sheetView>
  </sheetViews>
  <sheetFormatPr defaultRowHeight="13.2" x14ac:dyDescent="0.25"/>
  <cols>
    <col min="1" max="1" width="6.6640625" customWidth="1"/>
    <col min="2" max="2" width="43.33203125" customWidth="1"/>
    <col min="3" max="3" width="31.109375" customWidth="1"/>
    <col min="4" max="4" width="14.77734375" customWidth="1"/>
  </cols>
  <sheetData>
    <row r="1" spans="1:4" ht="45" customHeight="1" x14ac:dyDescent="0.3">
      <c r="A1" s="17" t="e">
        <f>+CONCATENATE("K I M U T A T Á S",CHAR(10),"a ",LEFT(#REF!,4),". évben céljelleggel juttatott támogatásokról")</f>
        <v>#REF!</v>
      </c>
      <c r="B1" s="17"/>
      <c r="C1" s="17"/>
      <c r="D1" s="17"/>
    </row>
    <row r="2" spans="1:4" ht="17.25" customHeight="1" x14ac:dyDescent="0.3">
      <c r="A2" s="5"/>
      <c r="B2" s="5"/>
      <c r="C2" s="5"/>
      <c r="D2" s="5"/>
    </row>
    <row r="3" spans="1:4" ht="13.8" thickBot="1" x14ac:dyDescent="0.3">
      <c r="C3" s="14" t="e">
        <f>#REF!</f>
        <v>#REF!</v>
      </c>
      <c r="D3" s="14"/>
    </row>
    <row r="4" spans="1:4" ht="42.75" customHeight="1" thickBot="1" x14ac:dyDescent="0.3">
      <c r="A4" s="6" t="s">
        <v>26</v>
      </c>
      <c r="B4" s="7" t="s">
        <v>27</v>
      </c>
      <c r="C4" s="7" t="s">
        <v>28</v>
      </c>
      <c r="D4" s="8" t="s">
        <v>0</v>
      </c>
    </row>
    <row r="5" spans="1:4" ht="16.2" customHeight="1" x14ac:dyDescent="0.25">
      <c r="A5" s="18" t="s">
        <v>30</v>
      </c>
      <c r="B5" s="19"/>
      <c r="C5" s="1"/>
      <c r="D5" s="12">
        <f>D6+D7+D8+D9+D10+D11+D12</f>
        <v>160435220</v>
      </c>
    </row>
    <row r="6" spans="1:4" ht="16.2" customHeight="1" x14ac:dyDescent="0.25">
      <c r="A6" s="3" t="s">
        <v>1</v>
      </c>
      <c r="B6" s="2" t="s">
        <v>40</v>
      </c>
      <c r="C6" s="2" t="s">
        <v>46</v>
      </c>
      <c r="D6" s="9">
        <v>150677220</v>
      </c>
    </row>
    <row r="7" spans="1:4" ht="16.2" customHeight="1" x14ac:dyDescent="0.25">
      <c r="A7" s="3" t="s">
        <v>2</v>
      </c>
      <c r="B7" s="2" t="s">
        <v>40</v>
      </c>
      <c r="C7" s="2" t="s">
        <v>47</v>
      </c>
      <c r="D7" s="9">
        <v>6178000</v>
      </c>
    </row>
    <row r="8" spans="1:4" ht="16.2" customHeight="1" x14ac:dyDescent="0.25">
      <c r="A8" s="3" t="s">
        <v>3</v>
      </c>
      <c r="B8" s="2" t="s">
        <v>43</v>
      </c>
      <c r="C8" s="2" t="s">
        <v>41</v>
      </c>
      <c r="D8" s="9">
        <v>1500000</v>
      </c>
    </row>
    <row r="9" spans="1:4" ht="16.2" customHeight="1" x14ac:dyDescent="0.25">
      <c r="A9" s="3" t="s">
        <v>4</v>
      </c>
      <c r="B9" s="2" t="s">
        <v>45</v>
      </c>
      <c r="C9" s="2" t="s">
        <v>31</v>
      </c>
      <c r="D9" s="9">
        <v>2080000</v>
      </c>
    </row>
    <row r="10" spans="1:4" ht="16.2" customHeight="1" x14ac:dyDescent="0.25">
      <c r="A10" s="3" t="s">
        <v>5</v>
      </c>
      <c r="B10" s="2"/>
      <c r="C10" s="2" t="s">
        <v>44</v>
      </c>
      <c r="D10" s="9">
        <v>0</v>
      </c>
    </row>
    <row r="11" spans="1:4" ht="16.2" customHeight="1" x14ac:dyDescent="0.25">
      <c r="A11" s="3" t="s">
        <v>6</v>
      </c>
      <c r="B11" s="2"/>
      <c r="C11" s="2"/>
      <c r="D11" s="9">
        <v>0</v>
      </c>
    </row>
    <row r="12" spans="1:4" ht="16.2" customHeight="1" x14ac:dyDescent="0.25">
      <c r="A12" s="3" t="s">
        <v>7</v>
      </c>
      <c r="B12" s="2"/>
      <c r="C12" s="2"/>
      <c r="D12" s="9">
        <v>0</v>
      </c>
    </row>
    <row r="13" spans="1:4" ht="16.2" customHeight="1" x14ac:dyDescent="0.25">
      <c r="A13" s="20" t="s">
        <v>33</v>
      </c>
      <c r="B13" s="21"/>
      <c r="C13" s="2"/>
      <c r="D13" s="13">
        <f>D14+D15+D16+D17+D18</f>
        <v>46571390</v>
      </c>
    </row>
    <row r="14" spans="1:4" ht="16.2" customHeight="1" x14ac:dyDescent="0.25">
      <c r="A14" s="3" t="s">
        <v>8</v>
      </c>
      <c r="B14" s="2" t="s">
        <v>34</v>
      </c>
      <c r="C14" s="2" t="s">
        <v>32</v>
      </c>
      <c r="D14" s="9">
        <v>2000000</v>
      </c>
    </row>
    <row r="15" spans="1:4" ht="16.2" customHeight="1" x14ac:dyDescent="0.25">
      <c r="A15" s="3" t="s">
        <v>9</v>
      </c>
      <c r="B15" s="2" t="s">
        <v>37</v>
      </c>
      <c r="C15" s="2" t="s">
        <v>36</v>
      </c>
      <c r="D15" s="9">
        <v>2000000</v>
      </c>
    </row>
    <row r="16" spans="1:4" ht="16.2" customHeight="1" x14ac:dyDescent="0.25">
      <c r="A16" s="3" t="s">
        <v>10</v>
      </c>
      <c r="B16" s="2" t="s">
        <v>35</v>
      </c>
      <c r="C16" s="2" t="s">
        <v>32</v>
      </c>
      <c r="D16" s="9">
        <v>1000000</v>
      </c>
    </row>
    <row r="17" spans="1:4" ht="16.2" customHeight="1" x14ac:dyDescent="0.25">
      <c r="A17" s="3" t="s">
        <v>11</v>
      </c>
      <c r="B17" s="2" t="s">
        <v>38</v>
      </c>
      <c r="C17" s="2" t="s">
        <v>39</v>
      </c>
      <c r="D17" s="9">
        <v>16153575</v>
      </c>
    </row>
    <row r="18" spans="1:4" ht="16.2" customHeight="1" x14ac:dyDescent="0.25">
      <c r="A18" s="3" t="s">
        <v>12</v>
      </c>
      <c r="B18" s="2" t="s">
        <v>42</v>
      </c>
      <c r="C18" s="2" t="s">
        <v>48</v>
      </c>
      <c r="D18" s="9">
        <v>25417815</v>
      </c>
    </row>
    <row r="19" spans="1:4" ht="16.2" customHeight="1" x14ac:dyDescent="0.25">
      <c r="A19" s="3" t="s">
        <v>13</v>
      </c>
      <c r="B19" s="2" t="s">
        <v>29</v>
      </c>
      <c r="C19" s="2" t="s">
        <v>29</v>
      </c>
      <c r="D19" s="9">
        <v>0</v>
      </c>
    </row>
    <row r="20" spans="1:4" ht="16.2" customHeight="1" x14ac:dyDescent="0.25">
      <c r="A20" s="3" t="s">
        <v>14</v>
      </c>
      <c r="B20" s="2" t="s">
        <v>29</v>
      </c>
      <c r="C20" s="2" t="s">
        <v>29</v>
      </c>
      <c r="D20" s="9">
        <v>0</v>
      </c>
    </row>
    <row r="21" spans="1:4" ht="16.2" customHeight="1" x14ac:dyDescent="0.25">
      <c r="A21" s="3" t="s">
        <v>15</v>
      </c>
      <c r="B21" s="2" t="s">
        <v>29</v>
      </c>
      <c r="C21" s="2" t="s">
        <v>29</v>
      </c>
      <c r="D21" s="9">
        <v>0</v>
      </c>
    </row>
    <row r="22" spans="1:4" ht="16.2" customHeight="1" x14ac:dyDescent="0.25">
      <c r="A22" s="3" t="s">
        <v>16</v>
      </c>
      <c r="B22" s="2" t="s">
        <v>29</v>
      </c>
      <c r="C22" s="2" t="s">
        <v>29</v>
      </c>
      <c r="D22" s="9">
        <v>0</v>
      </c>
    </row>
    <row r="23" spans="1:4" ht="16.2" customHeight="1" x14ac:dyDescent="0.25">
      <c r="A23" s="3" t="s">
        <v>17</v>
      </c>
      <c r="B23" s="2" t="s">
        <v>29</v>
      </c>
      <c r="C23" s="2" t="s">
        <v>29</v>
      </c>
      <c r="D23" s="9">
        <v>0</v>
      </c>
    </row>
    <row r="24" spans="1:4" ht="16.2" customHeight="1" x14ac:dyDescent="0.25">
      <c r="A24" s="3" t="s">
        <v>18</v>
      </c>
      <c r="B24" s="2" t="s">
        <v>29</v>
      </c>
      <c r="C24" s="2" t="s">
        <v>29</v>
      </c>
      <c r="D24" s="9">
        <v>0</v>
      </c>
    </row>
    <row r="25" spans="1:4" ht="16.2" customHeight="1" x14ac:dyDescent="0.25">
      <c r="A25" s="3" t="s">
        <v>19</v>
      </c>
      <c r="B25" s="2" t="s">
        <v>29</v>
      </c>
      <c r="C25" s="2" t="s">
        <v>29</v>
      </c>
      <c r="D25" s="9">
        <v>0</v>
      </c>
    </row>
    <row r="26" spans="1:4" ht="16.2" customHeight="1" x14ac:dyDescent="0.25">
      <c r="A26" s="3" t="s">
        <v>20</v>
      </c>
      <c r="B26" s="2" t="s">
        <v>29</v>
      </c>
      <c r="C26" s="2" t="s">
        <v>29</v>
      </c>
      <c r="D26" s="9">
        <v>0</v>
      </c>
    </row>
    <row r="27" spans="1:4" ht="16.2" customHeight="1" x14ac:dyDescent="0.25">
      <c r="A27" s="3" t="s">
        <v>21</v>
      </c>
      <c r="B27" s="2" t="s">
        <v>29</v>
      </c>
      <c r="C27" s="2" t="s">
        <v>29</v>
      </c>
      <c r="D27" s="9">
        <v>0</v>
      </c>
    </row>
    <row r="28" spans="1:4" ht="16.2" customHeight="1" x14ac:dyDescent="0.25">
      <c r="A28" s="3" t="s">
        <v>22</v>
      </c>
      <c r="B28" s="2" t="s">
        <v>29</v>
      </c>
      <c r="C28" s="2" t="s">
        <v>29</v>
      </c>
      <c r="D28" s="9">
        <v>0</v>
      </c>
    </row>
    <row r="29" spans="1:4" ht="16.2" customHeight="1" x14ac:dyDescent="0.25">
      <c r="A29" s="3" t="s">
        <v>23</v>
      </c>
      <c r="B29" s="2" t="s">
        <v>29</v>
      </c>
      <c r="C29" s="2" t="s">
        <v>29</v>
      </c>
      <c r="D29" s="9">
        <v>0</v>
      </c>
    </row>
    <row r="30" spans="1:4" ht="16.2" customHeight="1" thickBot="1" x14ac:dyDescent="0.3">
      <c r="A30" s="3" t="s">
        <v>24</v>
      </c>
      <c r="B30" s="2" t="s">
        <v>29</v>
      </c>
      <c r="C30" s="2" t="s">
        <v>29</v>
      </c>
      <c r="D30" s="10">
        <v>0</v>
      </c>
    </row>
    <row r="31" spans="1:4" ht="16.2" customHeight="1" thickBot="1" x14ac:dyDescent="0.3">
      <c r="A31" s="15" t="s">
        <v>25</v>
      </c>
      <c r="B31" s="16"/>
      <c r="C31" s="4"/>
      <c r="D31" s="11">
        <f>D5+D13</f>
        <v>207006610</v>
      </c>
    </row>
  </sheetData>
  <mergeCells count="5">
    <mergeCell ref="C3:D3"/>
    <mergeCell ref="A31:B31"/>
    <mergeCell ref="A1:D1"/>
    <mergeCell ref="A5:B5"/>
    <mergeCell ref="A13:B13"/>
  </mergeCells>
  <phoneticPr fontId="7" type="noConversion"/>
  <conditionalFormatting sqref="D31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 xml:space="preserve">&amp;R 16. melléklet a 5/2021. (V.27.)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6.sz tájékoztató t.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2021-06-02T10:03:19Z</dcterms:modified>
</cp:coreProperties>
</file>