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600"/>
  </bookViews>
  <sheets>
    <sheet name="2020.év" sheetId="13" r:id="rId1"/>
  </sheets>
  <definedNames>
    <definedName name="_xlnm.Print_Titles" localSheetId="0">'2020.év'!$4:$4</definedName>
  </definedNames>
  <calcPr calcId="162913" fullCalcOnLoad="1"/>
</workbook>
</file>

<file path=xl/calcChain.xml><?xml version="1.0" encoding="utf-8"?>
<calcChain xmlns="http://schemas.openxmlformats.org/spreadsheetml/2006/main">
  <c r="F87" i="13" l="1"/>
  <c r="E87" i="13"/>
  <c r="D87" i="13"/>
  <c r="F57" i="13"/>
  <c r="F88" i="13" s="1"/>
  <c r="E57" i="13"/>
  <c r="E88" i="13" s="1"/>
  <c r="D57" i="13"/>
  <c r="D88" i="13" s="1"/>
</calcChain>
</file>

<file path=xl/sharedStrings.xml><?xml version="1.0" encoding="utf-8"?>
<sst xmlns="http://schemas.openxmlformats.org/spreadsheetml/2006/main" count="162" uniqueCount="95">
  <si>
    <t>Intézményi beruházások</t>
  </si>
  <si>
    <t>Szent Ferenc Egyesített Szociális Intézmény</t>
  </si>
  <si>
    <t>Polgármesteri Hivatal</t>
  </si>
  <si>
    <t xml:space="preserve"> Ft-ban</t>
  </si>
  <si>
    <t>Intézményi felújítások</t>
  </si>
  <si>
    <t>7.táblázat</t>
  </si>
  <si>
    <t>Városi Óvodai Intézmény</t>
  </si>
  <si>
    <t>Önkormányzati Bölcsőde és Védőnői Szolgálat</t>
  </si>
  <si>
    <t>Jász Múzeum</t>
  </si>
  <si>
    <t>Jászberényi Család- és Gyermekjóléti Szolgálat</t>
  </si>
  <si>
    <t>2020. év eredeti előirányzat</t>
  </si>
  <si>
    <t>2020. évi módosított előirányzat</t>
  </si>
  <si>
    <t>2020. évi teljesítés</t>
  </si>
  <si>
    <t>Típus</t>
  </si>
  <si>
    <t>Kt., Biz. határozat száma</t>
  </si>
  <si>
    <t>Önkormányzati beruházások</t>
  </si>
  <si>
    <t>TOP-1.1.1-16-JN1-2017-00004 - ,,Iparterületek infrastrukturális fejlesztése Jászberényben” (Vaspálya utca, Kerekudvar)</t>
  </si>
  <si>
    <t>Eldöntött fejlesztések, nyertes pályázatok</t>
  </si>
  <si>
    <t>Kerekudvari úti pótmunka - 8 db parkoló és behajtó</t>
  </si>
  <si>
    <t>2019. évről áthúzódó feladatok</t>
  </si>
  <si>
    <t>TOP-2.1.2-15-JN1-2016-00005 - Városi környezetjavító intézkedések és gazdaságfejlesztési beavatkozások Jászberényben</t>
  </si>
  <si>
    <t>TOP-1.2.1-15-JN1-2016-00015 - ,,Társadalmi és környezeti szempontból fenntartható turizmusfejlesztés - Jászberény és Jászdózsa települések összefogásával” (ZOO ökotur.központ)</t>
  </si>
  <si>
    <t>16/2016. (I.20.)</t>
  </si>
  <si>
    <t>TOP-1.4.1-15-JN1-2016-00026 - ,,Új, 6 csoportos városi bölcsőde kialakítása Jászberényben”</t>
  </si>
  <si>
    <t>Városi Bölcsőde információs táblák beszerzése.</t>
  </si>
  <si>
    <t>TOP-4.2.1-15-JN1-2016-00010 - ,,Fogyatékkal élők napközi otthonának kialakítása”</t>
  </si>
  <si>
    <t>TOP-7.1.1-16-H-ERFA-2018-00023 -  A jászberényi Margit-sziget közösségi funkcióinak bővítése a városi közösségi kohézió és identitás megerősítése érdekében</t>
  </si>
  <si>
    <t>TOP-5.1.2-15-JN1-2016-00004 - Helyi foglalkoztatási együttműködés, paktum megvalósítása a Jászberényi járásban /Ún. paktumos projekt/</t>
  </si>
  <si>
    <t>TOP-5.2.1-15-JN1-2016-00003 - A társadalmi együttműködés erősítését szolgáló helyi szintű komplex programok Jászberényben /Ún.Faiskola soft/</t>
  </si>
  <si>
    <t>EFOP-1.5.3-16-2017-00019 - Humán szolgáltatások fejlesztése a Jászberényi kistérségben</t>
  </si>
  <si>
    <t>EFOP-1.8.7-16-2017-00007 kódszámú „Szer nélkül a teljes életért” című projekt</t>
  </si>
  <si>
    <t>310/2017. (XI. 15) KT hat.</t>
  </si>
  <si>
    <t xml:space="preserve">Central Europe CE1491 – STIMULART </t>
  </si>
  <si>
    <t xml:space="preserve">TOP-5.3.1-16-JN1-2017-00005 - Helyi identitás és kohézió erősítése a Jászberényi kistérségben című  </t>
  </si>
  <si>
    <t>Faiskola u. 7. épületben munkásszállás kialakítása</t>
  </si>
  <si>
    <t>VP-6.7.2.1-7.4.1.2-16 Külterületi helyi közutak fejlesztése</t>
  </si>
  <si>
    <t>KT. 318/2016. (XII.14.)</t>
  </si>
  <si>
    <t>GZR-T-Ö-2016-0010 - ,,Elektromos töltőállomás kiépítése Jászberényben</t>
  </si>
  <si>
    <t>154/2019.(VIII.9.) VFB</t>
  </si>
  <si>
    <t>Jászberényi Városi Könyvtár közművelődési tereinek eszközbeszerzése</t>
  </si>
  <si>
    <t>Beadott, de el nem bírált pályázatok</t>
  </si>
  <si>
    <t>TOP-4.2.1-15-JN1-2019-00032 - Szociális alapszolgáltatások infrastruktúrájának bővítése, fejlesztése - Szent Ferenc Szoc. Int. Alapszolgáltatási infr.struk.fejlesztése</t>
  </si>
  <si>
    <t>263/2019. (IX.11.)</t>
  </si>
  <si>
    <t>TOP-1.2.1-16-JN1-2019-00010 - Jászberényi Állat- és Növénykert turisztikai vonzerejének növelése
új, célcsoportspecifikus elemek által</t>
  </si>
  <si>
    <t xml:space="preserve">VP-6-7.2.1-7.4.1.3-17 – „Jászberényi vásártér infrastrukturális fejlesztése” </t>
  </si>
  <si>
    <t>Szennyvíz nyomóvezeték építése a Vásártér utcai átemelőtől a Régivágóhíd utcáig (GFT)</t>
  </si>
  <si>
    <t>Saját fejlesztések 2020.</t>
  </si>
  <si>
    <t>500 fm ivóvíz gerinc vezeték és a kapcsolódó bekötővezetékek építése(GFT)</t>
  </si>
  <si>
    <t>Előre nem látható felújítások, pótlások  szennyvíz (GFT)</t>
  </si>
  <si>
    <t>Előre nem látható felújítások, pótlások  ivóvíz (GFT)</t>
  </si>
  <si>
    <t>Déryné utca (Főnix ház bejáratától a Malom Rendezvényház gazdasági bejáratáig )csapadékvíz hálózat kiépítésének folytatása a Malom Rendezvényházig DN500 KGPVC - terveztetés és kivitelezés</t>
  </si>
  <si>
    <t>Nemzeti Szabdidős - Egészség Sportpark program</t>
  </si>
  <si>
    <t>231/2016. (VIII.11.)</t>
  </si>
  <si>
    <t>SZSZC Klapka György Szakközépiskola - Kossuth úti épületének bővítése - Tanműhely kialakítása</t>
  </si>
  <si>
    <t>Magyar utca környéke közművesítés - Kivitelezési munkák 2019. - Magyar u. II. ütem befejezése</t>
  </si>
  <si>
    <t>Iráni Emlékmű részére fal építése - Hivatali udvarban lévő fal állagmegóvása</t>
  </si>
  <si>
    <t xml:space="preserve">231/2019. (VIII.15.) </t>
  </si>
  <si>
    <t>Mészáros Lázár utca felé kapu és kerítés építése</t>
  </si>
  <si>
    <t xml:space="preserve">231/2019. (VIII. 15.) </t>
  </si>
  <si>
    <t xml:space="preserve">Polgármesteri Hivatal kiegészítő munkái </t>
  </si>
  <si>
    <t>196/2019. (IX.5.) VFB</t>
  </si>
  <si>
    <t>PH udvar Táncsics M. utca felöli bejáratnál rendszámfelismerős sorompó kiépítése</t>
  </si>
  <si>
    <t>Fekvőrendőr építése Páfrány utca 8-9. előtt J.V.V.N.Zrt. PH/6309-3/2019. sz. szerződése alapján</t>
  </si>
  <si>
    <t xml:space="preserve">Zöldterület fejlesztési keret </t>
  </si>
  <si>
    <t>Képviselői laptop beszerzés</t>
  </si>
  <si>
    <t>Egyéb önk.beszerzések:  Kupakgyűjtő edény beszerzése 50/2020. VÜTB, 84/2020.VFB, 99/VÜB pü-i fedezet</t>
  </si>
  <si>
    <t>LEHEL Strand és Uszodaban végrehajtott fejlesztések során létrehozott tárgyi eszközök megvétele, egyéb ingatlan vásárlás</t>
  </si>
  <si>
    <t>175/2019.(V.15.)</t>
  </si>
  <si>
    <t>TOP-1.4.1-15-JN1-2016-00008 - ,,A Jászberényi Szivárvány Óvoda és Városi Bölcsőde egy óvodai intézménnyé való átalakítása és fejlesztése”</t>
  </si>
  <si>
    <t xml:space="preserve">TOP-2.1.1.-15-JN1-2016-00001 - Malom konferencia és Rendezvényközpont fejlesztése Jászberényben </t>
  </si>
  <si>
    <t xml:space="preserve">Járdaépítés - Rácz utca </t>
  </si>
  <si>
    <t>Közvilágítás fejlesztése 18/2020. (IV. 6.) PM., 83/2020.VFB.</t>
  </si>
  <si>
    <t>Közmunka program beruházásai</t>
  </si>
  <si>
    <t>Koronavírus elleni védekezés, egyéb önkormányzati beszerzések</t>
  </si>
  <si>
    <t>Beruházás összesen:</t>
  </si>
  <si>
    <t>Önkormányzati felújítások</t>
  </si>
  <si>
    <t>TOP-3.1.1-16-JN1-2017-00004 - „Fenntartható települési közlekedésfejlesztés Jászberény belvárosában” - Buszpályaudvar és környékének felújítása</t>
  </si>
  <si>
    <t>Sün Sámuel Óvoda fejlesztése</t>
  </si>
  <si>
    <t>"Jászberény-szennyvíz végponti átemelő telep rekonstrukciója" tárgyú, a Víziközművek Állami Rekonstrukciós Alapjából igényelt támogatás</t>
  </si>
  <si>
    <t>"Jászberény-ivóvíz termelő kutak felújítása" tárgyú, a Víziközművek Állami Rekonstrukciós Alapjából igényelt támogatás</t>
  </si>
  <si>
    <t>Bajnok úti átemelő telep rekonstrukciója (GTF)</t>
  </si>
  <si>
    <t>Hold utcai ivóvíz csere</t>
  </si>
  <si>
    <t>Déryné utcai ivóvíz csere</t>
  </si>
  <si>
    <t>Búvár- és szennyvízszivattyúk beszerzése</t>
  </si>
  <si>
    <t>Hidak felújítása</t>
  </si>
  <si>
    <t>Gyalogjárda felújítás buszpályaudvar és kőhíd között, egyéb járdafelújítások: PH/5176-4/2020., 50/2020.VFB járdaszakasz felújításának fedezete, PH/5176-5/2020. fedezet biztosítása</t>
  </si>
  <si>
    <t xml:space="preserve">Gézengúz óvoda tetőfelújítás </t>
  </si>
  <si>
    <t xml:space="preserve">Lehel Filmszínház Zagyva felöli (ún.Lisztraktár elbontása utáni) falfelületének helyreállítása - </t>
  </si>
  <si>
    <t>Banner János utca 1. felújítás</t>
  </si>
  <si>
    <t>231/2019. (VIII.15.)</t>
  </si>
  <si>
    <t>Csapadékvíz hálózat fejlesztés, felújítás Nefelecs-Varró utcák térségében, érintett szakaszon ivóvíz nyomóvezeték cserével</t>
  </si>
  <si>
    <t>Körzeti keretből történő járda felújítás többletmunkák</t>
  </si>
  <si>
    <t>Felújítás összesen:</t>
  </si>
  <si>
    <t>Mindösszesen:</t>
  </si>
  <si>
    <t xml:space="preserve">Fejlesztések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</si>
</sst>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\ _F_t_-;\-* #,##0.00\ _F_t_-;_-* &quot;-&quot;??\ _F_t_-;_-@_-"/>
    <numFmt numFmtId="172" formatCode="_-* #,##0\ _F_t_-;\-* #,##0\ _F_t_-;_-* &quot;-&quot;??\ _F_t_-;_-@_-"/>
  </numFmts>
  <fonts count="26" x14ac:knownFonts="1"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Times New Roman"/>
      <family val="1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5" fillId="21" borderId="2" applyNumberFormat="0" applyAlignment="0" applyProtection="0"/>
    <xf numFmtId="171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" fillId="22" borderId="7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8" fillId="4" borderId="0" applyNumberFormat="0" applyBorder="0" applyAlignment="0" applyProtection="0"/>
    <xf numFmtId="0" fontId="12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3" fillId="20" borderId="1" applyNumberFormat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left" vertical="center" wrapText="1"/>
    </xf>
    <xf numFmtId="172" fontId="3" fillId="0" borderId="0" xfId="26" applyNumberFormat="1" applyFont="1" applyAlignment="1">
      <alignment vertical="center"/>
    </xf>
    <xf numFmtId="0" fontId="20" fillId="0" borderId="0" xfId="0" applyFont="1" applyFill="1"/>
    <xf numFmtId="172" fontId="3" fillId="0" borderId="0" xfId="26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21" fillId="2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172" fontId="21" fillId="24" borderId="10" xfId="26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3" fontId="21" fillId="25" borderId="10" xfId="26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3" fontId="22" fillId="0" borderId="10" xfId="26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3" fontId="22" fillId="0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horizontal="center" vertical="center" wrapText="1"/>
    </xf>
    <xf numFmtId="3" fontId="22" fillId="25" borderId="10" xfId="26" applyNumberFormat="1" applyFont="1" applyFill="1" applyBorder="1" applyAlignment="1">
      <alignment horizontal="right" vertical="center"/>
    </xf>
    <xf numFmtId="3" fontId="23" fillId="0" borderId="10" xfId="26" applyNumberFormat="1" applyFont="1" applyFill="1" applyBorder="1" applyAlignment="1">
      <alignment horizontal="right" vertical="center"/>
    </xf>
    <xf numFmtId="0" fontId="24" fillId="25" borderId="10" xfId="0" applyFont="1" applyFill="1" applyBorder="1" applyAlignment="1">
      <alignment horizontal="right" vertical="center" wrapText="1"/>
    </xf>
    <xf numFmtId="0" fontId="24" fillId="25" borderId="10" xfId="0" applyFont="1" applyFill="1" applyBorder="1" applyAlignment="1">
      <alignment vertical="center" wrapText="1"/>
    </xf>
    <xf numFmtId="0" fontId="24" fillId="25" borderId="10" xfId="0" applyFont="1" applyFill="1" applyBorder="1" applyAlignment="1">
      <alignment horizontal="center" vertical="center" wrapText="1"/>
    </xf>
    <xf numFmtId="3" fontId="24" fillId="25" borderId="10" xfId="26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vertical="center" wrapText="1"/>
    </xf>
    <xf numFmtId="0" fontId="22" fillId="25" borderId="10" xfId="0" applyFont="1" applyFill="1" applyBorder="1" applyAlignment="1">
      <alignment vertical="center" wrapText="1"/>
    </xf>
    <xf numFmtId="0" fontId="22" fillId="25" borderId="10" xfId="0" applyFont="1" applyFill="1" applyBorder="1" applyAlignment="1">
      <alignment horizontal="center" vertical="center" wrapText="1"/>
    </xf>
    <xf numFmtId="3" fontId="21" fillId="25" borderId="10" xfId="26" applyNumberFormat="1" applyFont="1" applyFill="1" applyBorder="1" applyAlignment="1">
      <alignment horizontal="right" vertical="center"/>
    </xf>
    <xf numFmtId="0" fontId="21" fillId="24" borderId="10" xfId="0" applyFont="1" applyFill="1" applyBorder="1" applyAlignment="1">
      <alignment vertical="center" wrapText="1"/>
    </xf>
    <xf numFmtId="3" fontId="21" fillId="24" borderId="10" xfId="26" applyNumberFormat="1" applyFont="1" applyFill="1" applyBorder="1" applyAlignment="1">
      <alignment horizontal="right" vertical="center"/>
    </xf>
    <xf numFmtId="3" fontId="22" fillId="0" borderId="11" xfId="26" applyNumberFormat="1" applyFont="1" applyFill="1" applyBorder="1" applyAlignment="1">
      <alignment horizontal="right" vertical="center"/>
    </xf>
    <xf numFmtId="3" fontId="22" fillId="0" borderId="12" xfId="26" applyNumberFormat="1" applyFont="1" applyFill="1" applyBorder="1" applyAlignment="1">
      <alignment horizontal="right" vertical="center"/>
    </xf>
  </cellXfs>
  <cellStyles count="43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40% - 1. jelölőszín" xfId="7"/>
    <cellStyle name="40% - 2. jelölőszín" xfId="8"/>
    <cellStyle name="40% - 3. jelölőszín" xfId="9"/>
    <cellStyle name="40% - 4. jelölőszín" xfId="10"/>
    <cellStyle name="40% - 5. jelölőszín" xfId="11"/>
    <cellStyle name="40% - 6. jelölőszín" xfId="12"/>
    <cellStyle name="60% - 1. jelölőszín" xfId="13"/>
    <cellStyle name="60% - 2. jelölőszín" xfId="14"/>
    <cellStyle name="60% - 3. jelölőszín" xfId="15"/>
    <cellStyle name="60% - 4. jelölőszín" xfId="16"/>
    <cellStyle name="60% - 5. jelölőszín" xfId="17"/>
    <cellStyle name="60% - 6. jelölőszín" xfId="18"/>
    <cellStyle name="Bevitel" xfId="19"/>
    <cellStyle name="Cím" xfId="20"/>
    <cellStyle name="Címsor 1" xfId="21"/>
    <cellStyle name="Címsor 2" xfId="22"/>
    <cellStyle name="Címsor 3" xfId="23"/>
    <cellStyle name="Címsor 4" xfId="24"/>
    <cellStyle name="Ellenőrzőcella" xfId="25"/>
    <cellStyle name="Ezres" xfId="26" builtinId="3"/>
    <cellStyle name="Figyelmeztetés" xfId="27"/>
    <cellStyle name="Hivatkozott cella" xfId="28"/>
    <cellStyle name="Jegyzet" xfId="29"/>
    <cellStyle name="Jelölőszín (1)" xfId="30"/>
    <cellStyle name="Jelölőszín (2)" xfId="31"/>
    <cellStyle name="Jelölőszín (3)" xfId="32"/>
    <cellStyle name="Jelölőszín (4)" xfId="33"/>
    <cellStyle name="Jelölőszín (5)" xfId="34"/>
    <cellStyle name="Jelölőszín (6)" xfId="35"/>
    <cellStyle name="Jó" xfId="36"/>
    <cellStyle name="Kimenet" xfId="37"/>
    <cellStyle name="Magyarázó szöveg" xfId="38"/>
    <cellStyle name="Normál" xfId="0" builtinId="0"/>
    <cellStyle name="Összesen" xfId="39"/>
    <cellStyle name="Rossz" xfId="40"/>
    <cellStyle name="Semleges" xfId="41"/>
    <cellStyle name="Számítás" xfId="4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3</xdr:col>
      <xdr:colOff>1114424</xdr:colOff>
      <xdr:row>1</xdr:row>
      <xdr:rowOff>409575</xdr:rowOff>
    </xdr:to>
    <xdr:sp macro="" textlink="">
      <xdr:nvSpPr>
        <xdr:cNvPr id="2" name="Szövegdoboz 1"/>
        <xdr:cNvSpPr txBox="1"/>
      </xdr:nvSpPr>
      <xdr:spPr>
        <a:xfrm>
          <a:off x="38100" y="19050"/>
          <a:ext cx="6286499" cy="581025"/>
        </a:xfrm>
        <a:prstGeom prst="rect">
          <a:avLst/>
        </a:prstGeom>
        <a:solidFill>
          <a:srgbClr val="FF9900"/>
        </a:solidFill>
        <a:ln w="28575" cmpd="tri">
          <a:solidFill>
            <a:srgbClr val="0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400" b="1" i="1" baseline="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Jászberény Városi Önkormányzat 2016. évi felhalmozási, felújítási kiadásai</a:t>
          </a:r>
          <a:endParaRPr lang="hu-HU" sz="1400">
            <a:solidFill>
              <a:srgbClr val="008080"/>
            </a:solidFill>
            <a:effectLst/>
          </a:endParaRPr>
        </a:p>
        <a:p>
          <a:pPr algn="ctr">
            <a:lnSpc>
              <a:spcPts val="1100"/>
            </a:lnSpc>
          </a:pPr>
          <a:endParaRPr lang="hu-HU" sz="1100">
            <a:solidFill>
              <a:srgbClr val="008080"/>
            </a:solidFill>
          </a:endParaRP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5</xdr:col>
      <xdr:colOff>696310</xdr:colOff>
      <xdr:row>1</xdr:row>
      <xdr:rowOff>409575</xdr:rowOff>
    </xdr:to>
    <xdr:sp macro="" textlink="">
      <xdr:nvSpPr>
        <xdr:cNvPr id="3" name="Szövegdoboz 2"/>
        <xdr:cNvSpPr txBox="1"/>
      </xdr:nvSpPr>
      <xdr:spPr>
        <a:xfrm>
          <a:off x="38100" y="19050"/>
          <a:ext cx="8547538" cy="581025"/>
        </a:xfrm>
        <a:prstGeom prst="rect">
          <a:avLst/>
        </a:prstGeom>
        <a:solidFill>
          <a:srgbClr val="FF9900"/>
        </a:solidFill>
        <a:ln w="28575" cmpd="tri">
          <a:solidFill>
            <a:srgbClr val="0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400" b="1" i="1" baseline="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Jászberény Városi Önkormányzat 2020. évi felhalmozási, felújítási kiadásai</a:t>
          </a:r>
          <a:endParaRPr lang="hu-HU" sz="1400">
            <a:solidFill>
              <a:srgbClr val="008080"/>
            </a:solidFill>
            <a:effectLst/>
          </a:endParaRPr>
        </a:p>
        <a:p>
          <a:pPr algn="ctr"/>
          <a:endParaRPr lang="hu-HU" sz="1100">
            <a:solidFill>
              <a:srgbClr val="00808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8"/>
  <sheetViews>
    <sheetView tabSelected="1" view="pageBreakPreview" topLeftCell="A40" zoomScaleNormal="100" zoomScaleSheetLayoutView="100" workbookViewId="0">
      <selection activeCell="C60" sqref="C60"/>
    </sheetView>
  </sheetViews>
  <sheetFormatPr defaultRowHeight="15" x14ac:dyDescent="0.25"/>
  <cols>
    <col min="1" max="1" width="46.5703125" style="3" customWidth="1"/>
    <col min="2" max="2" width="18.140625" style="4" customWidth="1"/>
    <col min="3" max="4" width="13" style="1" customWidth="1"/>
    <col min="5" max="6" width="12.28515625" style="1" customWidth="1"/>
    <col min="7" max="16384" width="9.140625" style="1"/>
  </cols>
  <sheetData>
    <row r="2" spans="1:6" ht="51" customHeight="1" x14ac:dyDescent="0.25"/>
    <row r="3" spans="1:6" ht="18.75" customHeight="1" x14ac:dyDescent="0.25">
      <c r="C3" s="6" t="s">
        <v>5</v>
      </c>
      <c r="D3" s="7" t="s">
        <v>3</v>
      </c>
    </row>
    <row r="4" spans="1:6" ht="39" customHeight="1" x14ac:dyDescent="0.25">
      <c r="A4" s="8" t="s">
        <v>94</v>
      </c>
      <c r="B4" s="8" t="s">
        <v>13</v>
      </c>
      <c r="C4" s="8" t="s">
        <v>14</v>
      </c>
      <c r="D4" s="14" t="s">
        <v>10</v>
      </c>
      <c r="E4" s="14" t="s">
        <v>11</v>
      </c>
      <c r="F4" s="14" t="s">
        <v>12</v>
      </c>
    </row>
    <row r="5" spans="1:6" ht="30" customHeight="1" x14ac:dyDescent="0.25">
      <c r="A5" s="15" t="s">
        <v>15</v>
      </c>
      <c r="B5" s="16"/>
      <c r="C5" s="16"/>
      <c r="D5" s="17"/>
      <c r="E5" s="17"/>
      <c r="F5" s="17"/>
    </row>
    <row r="6" spans="1:6" ht="39.75" customHeight="1" x14ac:dyDescent="0.25">
      <c r="A6" s="18" t="s">
        <v>16</v>
      </c>
      <c r="B6" s="10" t="s">
        <v>17</v>
      </c>
      <c r="C6" s="19"/>
      <c r="D6" s="20">
        <v>726464000</v>
      </c>
      <c r="E6" s="20">
        <v>726030577</v>
      </c>
      <c r="F6" s="20"/>
    </row>
    <row r="7" spans="1:6" s="2" customFormat="1" ht="25.5" x14ac:dyDescent="0.25">
      <c r="A7" s="13" t="s">
        <v>18</v>
      </c>
      <c r="B7" s="18" t="s">
        <v>19</v>
      </c>
      <c r="C7" s="21"/>
      <c r="D7" s="20">
        <v>6672000</v>
      </c>
      <c r="E7" s="20">
        <v>6672000</v>
      </c>
      <c r="F7" s="20"/>
    </row>
    <row r="8" spans="1:6" s="2" customFormat="1" ht="38.25" x14ac:dyDescent="0.25">
      <c r="A8" s="18" t="s">
        <v>20</v>
      </c>
      <c r="B8" s="10" t="s">
        <v>17</v>
      </c>
      <c r="C8" s="19"/>
      <c r="D8" s="20">
        <v>455000000</v>
      </c>
      <c r="E8" s="20">
        <v>511655978</v>
      </c>
      <c r="F8" s="20">
        <v>383461420</v>
      </c>
    </row>
    <row r="9" spans="1:6" s="2" customFormat="1" ht="48.75" customHeight="1" x14ac:dyDescent="0.25">
      <c r="A9" s="22" t="s">
        <v>21</v>
      </c>
      <c r="B9" s="10" t="s">
        <v>17</v>
      </c>
      <c r="C9" s="19" t="s">
        <v>22</v>
      </c>
      <c r="D9" s="20">
        <v>1315000</v>
      </c>
      <c r="E9" s="20">
        <v>686350</v>
      </c>
      <c r="F9" s="20"/>
    </row>
    <row r="10" spans="1:6" s="5" customFormat="1" ht="38.25" customHeight="1" x14ac:dyDescent="0.25">
      <c r="A10" s="22" t="s">
        <v>23</v>
      </c>
      <c r="B10" s="10" t="s">
        <v>17</v>
      </c>
      <c r="C10" s="23"/>
      <c r="D10" s="20">
        <v>500000</v>
      </c>
      <c r="E10" s="20">
        <v>500000</v>
      </c>
      <c r="F10" s="20">
        <v>121700</v>
      </c>
    </row>
    <row r="11" spans="1:6" s="2" customFormat="1" ht="25.5" x14ac:dyDescent="0.25">
      <c r="A11" s="24" t="s">
        <v>24</v>
      </c>
      <c r="B11" s="18" t="s">
        <v>19</v>
      </c>
      <c r="C11" s="21"/>
      <c r="D11" s="20">
        <v>113000</v>
      </c>
      <c r="E11" s="20">
        <v>113000</v>
      </c>
      <c r="F11" s="20">
        <v>112573</v>
      </c>
    </row>
    <row r="12" spans="1:6" ht="30" customHeight="1" x14ac:dyDescent="0.25">
      <c r="A12" s="22" t="s">
        <v>25</v>
      </c>
      <c r="B12" s="10" t="s">
        <v>17</v>
      </c>
      <c r="C12" s="19" t="s">
        <v>22</v>
      </c>
      <c r="D12" s="20">
        <v>1276000</v>
      </c>
      <c r="E12" s="20">
        <v>1974500</v>
      </c>
      <c r="F12" s="20">
        <v>1787525</v>
      </c>
    </row>
    <row r="13" spans="1:6" ht="35.25" customHeight="1" x14ac:dyDescent="0.25">
      <c r="A13" s="18" t="s">
        <v>26</v>
      </c>
      <c r="B13" s="10" t="s">
        <v>17</v>
      </c>
      <c r="C13" s="19"/>
      <c r="D13" s="20">
        <v>120160000</v>
      </c>
      <c r="E13" s="20">
        <v>99229659</v>
      </c>
      <c r="F13" s="20">
        <v>102021283</v>
      </c>
    </row>
    <row r="14" spans="1:6" s="2" customFormat="1" ht="38.25" x14ac:dyDescent="0.25">
      <c r="A14" s="18" t="s">
        <v>27</v>
      </c>
      <c r="B14" s="10" t="s">
        <v>17</v>
      </c>
      <c r="C14" s="19"/>
      <c r="D14" s="20">
        <v>7159000</v>
      </c>
      <c r="E14" s="20">
        <v>6736062</v>
      </c>
      <c r="F14" s="20"/>
    </row>
    <row r="15" spans="1:6" ht="38.25" x14ac:dyDescent="0.25">
      <c r="A15" s="18" t="s">
        <v>28</v>
      </c>
      <c r="B15" s="10" t="s">
        <v>17</v>
      </c>
      <c r="C15" s="19"/>
      <c r="D15" s="20">
        <v>870000</v>
      </c>
      <c r="E15" s="20">
        <v>664150</v>
      </c>
      <c r="F15" s="20"/>
    </row>
    <row r="16" spans="1:6" ht="25.5" x14ac:dyDescent="0.25">
      <c r="A16" s="18" t="s">
        <v>29</v>
      </c>
      <c r="B16" s="10" t="s">
        <v>17</v>
      </c>
      <c r="C16" s="19"/>
      <c r="D16" s="20"/>
      <c r="E16" s="20">
        <v>2112705</v>
      </c>
      <c r="F16" s="20">
        <v>2012665</v>
      </c>
    </row>
    <row r="17" spans="1:6" s="2" customFormat="1" ht="25.5" x14ac:dyDescent="0.25">
      <c r="A17" s="18" t="s">
        <v>30</v>
      </c>
      <c r="B17" s="10" t="s">
        <v>17</v>
      </c>
      <c r="C17" s="19" t="s">
        <v>31</v>
      </c>
      <c r="D17" s="20">
        <v>40247000</v>
      </c>
      <c r="E17" s="20">
        <v>8491431</v>
      </c>
      <c r="F17" s="20"/>
    </row>
    <row r="18" spans="1:6" s="2" customFormat="1" ht="25.5" x14ac:dyDescent="0.25">
      <c r="A18" s="18" t="s">
        <v>32</v>
      </c>
      <c r="B18" s="9" t="s">
        <v>17</v>
      </c>
      <c r="C18" s="19"/>
      <c r="D18" s="20">
        <v>46254000</v>
      </c>
      <c r="E18" s="20"/>
      <c r="F18" s="20"/>
    </row>
    <row r="19" spans="1:6" s="2" customFormat="1" ht="25.5" x14ac:dyDescent="0.25">
      <c r="A19" s="18" t="s">
        <v>33</v>
      </c>
      <c r="B19" s="10" t="s">
        <v>17</v>
      </c>
      <c r="C19" s="19"/>
      <c r="D19" s="20">
        <v>13977000</v>
      </c>
      <c r="E19" s="20">
        <v>10894875</v>
      </c>
      <c r="F19" s="20"/>
    </row>
    <row r="20" spans="1:6" s="2" customFormat="1" ht="25.5" x14ac:dyDescent="0.25">
      <c r="A20" s="22" t="s">
        <v>34</v>
      </c>
      <c r="B20" s="10" t="s">
        <v>17</v>
      </c>
      <c r="C20" s="19"/>
      <c r="D20" s="20">
        <v>330702000</v>
      </c>
      <c r="E20" s="20"/>
      <c r="F20" s="20"/>
    </row>
    <row r="21" spans="1:6" s="2" customFormat="1" ht="25.5" x14ac:dyDescent="0.25">
      <c r="A21" s="10" t="s">
        <v>35</v>
      </c>
      <c r="B21" s="10" t="s">
        <v>17</v>
      </c>
      <c r="C21" s="10" t="s">
        <v>36</v>
      </c>
      <c r="D21" s="20">
        <v>7500000</v>
      </c>
      <c r="E21" s="20">
        <v>7500000</v>
      </c>
      <c r="F21" s="20">
        <v>7479030</v>
      </c>
    </row>
    <row r="22" spans="1:6" ht="25.5" x14ac:dyDescent="0.25">
      <c r="A22" s="22" t="s">
        <v>37</v>
      </c>
      <c r="B22" s="10" t="s">
        <v>17</v>
      </c>
      <c r="C22" s="19" t="s">
        <v>38</v>
      </c>
      <c r="D22" s="20">
        <v>2618000</v>
      </c>
      <c r="E22" s="20">
        <v>2618000</v>
      </c>
      <c r="F22" s="20">
        <v>1900000</v>
      </c>
    </row>
    <row r="23" spans="1:6" s="2" customFormat="1" ht="25.5" x14ac:dyDescent="0.25">
      <c r="A23" s="18" t="s">
        <v>39</v>
      </c>
      <c r="B23" s="18" t="s">
        <v>40</v>
      </c>
      <c r="C23" s="19"/>
      <c r="D23" s="20">
        <v>3912000</v>
      </c>
      <c r="E23" s="20">
        <v>3912000</v>
      </c>
      <c r="F23" s="20"/>
    </row>
    <row r="24" spans="1:6" s="2" customFormat="1" ht="51" x14ac:dyDescent="0.25">
      <c r="A24" s="22" t="s">
        <v>41</v>
      </c>
      <c r="B24" s="22" t="s">
        <v>40</v>
      </c>
      <c r="C24" s="23" t="s">
        <v>42</v>
      </c>
      <c r="D24" s="20">
        <v>170000000</v>
      </c>
      <c r="E24" s="20">
        <v>170000000</v>
      </c>
      <c r="F24" s="20"/>
    </row>
    <row r="25" spans="1:6" s="2" customFormat="1" ht="38.25" x14ac:dyDescent="0.25">
      <c r="A25" s="10" t="s">
        <v>43</v>
      </c>
      <c r="B25" s="22" t="s">
        <v>40</v>
      </c>
      <c r="C25" s="23"/>
      <c r="D25" s="20">
        <v>240000000</v>
      </c>
      <c r="E25" s="20">
        <v>240000000</v>
      </c>
      <c r="F25" s="20"/>
    </row>
    <row r="26" spans="1:6" s="2" customFormat="1" ht="25.5" x14ac:dyDescent="0.25">
      <c r="A26" s="10" t="s">
        <v>44</v>
      </c>
      <c r="B26" s="22" t="s">
        <v>40</v>
      </c>
      <c r="C26" s="23"/>
      <c r="D26" s="20">
        <v>48576000</v>
      </c>
      <c r="E26" s="20">
        <v>42240000</v>
      </c>
      <c r="F26" s="20"/>
    </row>
    <row r="27" spans="1:6" s="2" customFormat="1" ht="25.5" x14ac:dyDescent="0.25">
      <c r="A27" s="24" t="s">
        <v>45</v>
      </c>
      <c r="B27" s="24" t="s">
        <v>46</v>
      </c>
      <c r="C27" s="24"/>
      <c r="D27" s="20">
        <v>56427000</v>
      </c>
      <c r="E27" s="20"/>
      <c r="F27" s="20"/>
    </row>
    <row r="28" spans="1:6" s="2" customFormat="1" ht="25.5" x14ac:dyDescent="0.25">
      <c r="A28" s="24" t="s">
        <v>47</v>
      </c>
      <c r="B28" s="24" t="s">
        <v>46</v>
      </c>
      <c r="C28" s="24"/>
      <c r="D28" s="20">
        <v>52398000</v>
      </c>
      <c r="E28" s="20"/>
      <c r="F28" s="20"/>
    </row>
    <row r="29" spans="1:6" s="2" customFormat="1" ht="25.5" x14ac:dyDescent="0.25">
      <c r="A29" s="24" t="s">
        <v>48</v>
      </c>
      <c r="B29" s="24" t="s">
        <v>46</v>
      </c>
      <c r="C29" s="24"/>
      <c r="D29" s="20">
        <v>2103000</v>
      </c>
      <c r="E29" s="20">
        <v>2103000</v>
      </c>
      <c r="F29" s="41">
        <v>5471668</v>
      </c>
    </row>
    <row r="30" spans="1:6" s="2" customFormat="1" ht="25.5" x14ac:dyDescent="0.25">
      <c r="A30" s="24" t="s">
        <v>49</v>
      </c>
      <c r="B30" s="24" t="s">
        <v>46</v>
      </c>
      <c r="C30" s="24"/>
      <c r="D30" s="20">
        <v>2103000</v>
      </c>
      <c r="E30" s="20">
        <v>2103000</v>
      </c>
      <c r="F30" s="42"/>
    </row>
    <row r="31" spans="1:6" s="2" customFormat="1" ht="51" x14ac:dyDescent="0.25">
      <c r="A31" s="24" t="s">
        <v>50</v>
      </c>
      <c r="B31" s="24" t="s">
        <v>46</v>
      </c>
      <c r="C31" s="21"/>
      <c r="D31" s="20">
        <v>5000000</v>
      </c>
      <c r="E31" s="20">
        <v>6139231</v>
      </c>
      <c r="F31" s="20"/>
    </row>
    <row r="32" spans="1:6" s="2" customFormat="1" ht="25.5" x14ac:dyDescent="0.25">
      <c r="A32" s="18" t="s">
        <v>51</v>
      </c>
      <c r="B32" s="18" t="s">
        <v>19</v>
      </c>
      <c r="C32" s="19" t="s">
        <v>52</v>
      </c>
      <c r="D32" s="20">
        <v>1000000</v>
      </c>
      <c r="E32" s="20">
        <v>1000000</v>
      </c>
      <c r="F32" s="20"/>
    </row>
    <row r="33" spans="1:6" s="2" customFormat="1" ht="25.5" x14ac:dyDescent="0.25">
      <c r="A33" s="18" t="s">
        <v>53</v>
      </c>
      <c r="B33" s="18" t="s">
        <v>19</v>
      </c>
      <c r="C33" s="19"/>
      <c r="D33" s="20">
        <v>256526000</v>
      </c>
      <c r="E33" s="20">
        <v>286928847</v>
      </c>
      <c r="F33" s="20">
        <v>251495089</v>
      </c>
    </row>
    <row r="34" spans="1:6" s="2" customFormat="1" ht="25.5" x14ac:dyDescent="0.25">
      <c r="A34" s="22" t="s">
        <v>54</v>
      </c>
      <c r="B34" s="18" t="s">
        <v>19</v>
      </c>
      <c r="C34" s="19"/>
      <c r="D34" s="20">
        <v>83473000</v>
      </c>
      <c r="E34" s="25">
        <v>89083228</v>
      </c>
      <c r="F34" s="25">
        <v>88582562</v>
      </c>
    </row>
    <row r="35" spans="1:6" s="2" customFormat="1" ht="25.5" x14ac:dyDescent="0.25">
      <c r="A35" s="24" t="s">
        <v>55</v>
      </c>
      <c r="B35" s="18" t="s">
        <v>19</v>
      </c>
      <c r="C35" s="21" t="s">
        <v>56</v>
      </c>
      <c r="D35" s="20">
        <v>4100000</v>
      </c>
      <c r="E35" s="20">
        <v>4100000</v>
      </c>
      <c r="F35" s="20">
        <v>4100000</v>
      </c>
    </row>
    <row r="36" spans="1:6" s="2" customFormat="1" ht="25.5" x14ac:dyDescent="0.25">
      <c r="A36" s="24" t="s">
        <v>57</v>
      </c>
      <c r="B36" s="18" t="s">
        <v>19</v>
      </c>
      <c r="C36" s="21" t="s">
        <v>58</v>
      </c>
      <c r="D36" s="20">
        <v>1600000</v>
      </c>
      <c r="E36" s="20">
        <v>1600000</v>
      </c>
      <c r="F36" s="20">
        <v>1600000</v>
      </c>
    </row>
    <row r="37" spans="1:6" s="2" customFormat="1" ht="25.5" x14ac:dyDescent="0.25">
      <c r="A37" s="24" t="s">
        <v>59</v>
      </c>
      <c r="B37" s="18" t="s">
        <v>19</v>
      </c>
      <c r="C37" s="21" t="s">
        <v>60</v>
      </c>
      <c r="D37" s="20">
        <v>9141000</v>
      </c>
      <c r="E37" s="20">
        <v>9141000</v>
      </c>
      <c r="F37" s="20">
        <v>9140254</v>
      </c>
    </row>
    <row r="38" spans="1:6" s="2" customFormat="1" ht="25.5" x14ac:dyDescent="0.25">
      <c r="A38" s="24" t="s">
        <v>61</v>
      </c>
      <c r="B38" s="24" t="s">
        <v>46</v>
      </c>
      <c r="C38" s="21"/>
      <c r="D38" s="20">
        <v>2000000</v>
      </c>
      <c r="E38" s="20">
        <v>2000000</v>
      </c>
      <c r="F38" s="20"/>
    </row>
    <row r="39" spans="1:6" s="2" customFormat="1" ht="25.5" x14ac:dyDescent="0.25">
      <c r="A39" s="9" t="s">
        <v>62</v>
      </c>
      <c r="B39" s="18" t="s">
        <v>19</v>
      </c>
      <c r="C39" s="9"/>
      <c r="D39" s="20">
        <v>311000</v>
      </c>
      <c r="E39" s="20">
        <v>311000</v>
      </c>
      <c r="F39" s="20"/>
    </row>
    <row r="40" spans="1:6" s="2" customFormat="1" ht="20.25" customHeight="1" x14ac:dyDescent="0.25">
      <c r="A40" s="24" t="s">
        <v>63</v>
      </c>
      <c r="B40" s="18" t="s">
        <v>19</v>
      </c>
      <c r="C40" s="24"/>
      <c r="D40" s="20">
        <v>1122000</v>
      </c>
      <c r="E40" s="20">
        <v>1122000</v>
      </c>
      <c r="F40" s="20"/>
    </row>
    <row r="41" spans="1:6" s="2" customFormat="1" ht="24" customHeight="1" x14ac:dyDescent="0.25">
      <c r="A41" s="11" t="s">
        <v>64</v>
      </c>
      <c r="B41" s="24" t="s">
        <v>46</v>
      </c>
      <c r="C41" s="26"/>
      <c r="D41" s="20">
        <v>5000000</v>
      </c>
      <c r="E41" s="20">
        <v>4535107</v>
      </c>
      <c r="F41" s="20">
        <v>3910140</v>
      </c>
    </row>
    <row r="42" spans="1:6" s="2" customFormat="1" ht="26.25" customHeight="1" x14ac:dyDescent="0.25">
      <c r="A42" s="11" t="s">
        <v>65</v>
      </c>
      <c r="B42" s="24" t="s">
        <v>46</v>
      </c>
      <c r="C42" s="26"/>
      <c r="D42" s="20"/>
      <c r="E42" s="20">
        <v>2674620</v>
      </c>
      <c r="F42" s="20">
        <v>2210906</v>
      </c>
    </row>
    <row r="43" spans="1:6" s="2" customFormat="1" ht="38.25" x14ac:dyDescent="0.25">
      <c r="A43" s="24" t="s">
        <v>66</v>
      </c>
      <c r="B43" s="18" t="s">
        <v>19</v>
      </c>
      <c r="C43" s="21" t="s">
        <v>67</v>
      </c>
      <c r="D43" s="20">
        <v>16300000</v>
      </c>
      <c r="E43" s="20">
        <v>16300000</v>
      </c>
      <c r="F43" s="20">
        <v>16286675</v>
      </c>
    </row>
    <row r="44" spans="1:6" s="2" customFormat="1" ht="38.25" x14ac:dyDescent="0.25">
      <c r="A44" s="18" t="s">
        <v>68</v>
      </c>
      <c r="B44" s="9" t="s">
        <v>17</v>
      </c>
      <c r="C44" s="21"/>
      <c r="D44" s="20"/>
      <c r="E44" s="20">
        <v>511937</v>
      </c>
      <c r="F44" s="20"/>
    </row>
    <row r="45" spans="1:6" s="2" customFormat="1" ht="25.5" x14ac:dyDescent="0.25">
      <c r="A45" s="18" t="s">
        <v>69</v>
      </c>
      <c r="B45" s="9" t="s">
        <v>17</v>
      </c>
      <c r="C45" s="21"/>
      <c r="D45" s="20"/>
      <c r="E45" s="20">
        <v>6051510</v>
      </c>
      <c r="F45" s="20">
        <v>6051510</v>
      </c>
    </row>
    <row r="46" spans="1:6" s="2" customFormat="1" x14ac:dyDescent="0.25">
      <c r="A46" s="24" t="s">
        <v>70</v>
      </c>
      <c r="B46" s="24"/>
      <c r="C46" s="21"/>
      <c r="D46" s="20">
        <v>0</v>
      </c>
      <c r="E46" s="20">
        <v>1088772</v>
      </c>
      <c r="F46" s="20">
        <v>1088772</v>
      </c>
    </row>
    <row r="47" spans="1:6" s="2" customFormat="1" ht="25.5" x14ac:dyDescent="0.25">
      <c r="A47" s="24" t="s">
        <v>71</v>
      </c>
      <c r="B47" s="24" t="s">
        <v>46</v>
      </c>
      <c r="C47" s="21"/>
      <c r="D47" s="20"/>
      <c r="E47" s="20">
        <v>1857743</v>
      </c>
      <c r="F47" s="20">
        <v>1700264</v>
      </c>
    </row>
    <row r="48" spans="1:6" s="2" customFormat="1" ht="25.5" x14ac:dyDescent="0.25">
      <c r="A48" s="24" t="s">
        <v>72</v>
      </c>
      <c r="B48" s="24" t="s">
        <v>46</v>
      </c>
      <c r="C48" s="21"/>
      <c r="D48" s="20">
        <v>0</v>
      </c>
      <c r="E48" s="20">
        <v>1128229</v>
      </c>
      <c r="F48" s="20">
        <v>1191203</v>
      </c>
    </row>
    <row r="49" spans="1:6" s="2" customFormat="1" ht="25.5" x14ac:dyDescent="0.25">
      <c r="A49" s="24" t="s">
        <v>73</v>
      </c>
      <c r="B49" s="24" t="s">
        <v>46</v>
      </c>
      <c r="C49" s="21"/>
      <c r="D49" s="20">
        <v>0</v>
      </c>
      <c r="E49" s="20">
        <v>8311909</v>
      </c>
      <c r="F49" s="20">
        <v>4777167</v>
      </c>
    </row>
    <row r="50" spans="1:6" s="2" customFormat="1" x14ac:dyDescent="0.25">
      <c r="A50" s="12" t="s">
        <v>0</v>
      </c>
      <c r="B50" s="24"/>
      <c r="C50" s="21"/>
      <c r="D50" s="20"/>
      <c r="E50" s="20"/>
      <c r="F50" s="20"/>
    </row>
    <row r="51" spans="1:6" s="2" customFormat="1" x14ac:dyDescent="0.25">
      <c r="A51" s="9" t="s">
        <v>1</v>
      </c>
      <c r="B51" s="24"/>
      <c r="C51" s="21"/>
      <c r="D51" s="20"/>
      <c r="E51" s="20">
        <v>7429565</v>
      </c>
      <c r="F51" s="20">
        <v>7329526</v>
      </c>
    </row>
    <row r="52" spans="1:6" s="2" customFormat="1" x14ac:dyDescent="0.25">
      <c r="A52" s="9" t="s">
        <v>6</v>
      </c>
      <c r="B52" s="18"/>
      <c r="C52" s="21"/>
      <c r="D52" s="20"/>
      <c r="E52" s="20">
        <v>5944540</v>
      </c>
      <c r="F52" s="20">
        <v>5472081</v>
      </c>
    </row>
    <row r="53" spans="1:6" s="2" customFormat="1" x14ac:dyDescent="0.25">
      <c r="A53" s="9" t="s">
        <v>7</v>
      </c>
      <c r="B53" s="18"/>
      <c r="C53" s="21"/>
      <c r="D53" s="20">
        <v>6000000</v>
      </c>
      <c r="E53" s="20">
        <v>13591403</v>
      </c>
      <c r="F53" s="20">
        <v>12396930</v>
      </c>
    </row>
    <row r="54" spans="1:6" s="2" customFormat="1" x14ac:dyDescent="0.25">
      <c r="A54" s="9" t="s">
        <v>8</v>
      </c>
      <c r="B54" s="18"/>
      <c r="C54" s="21"/>
      <c r="D54" s="20"/>
      <c r="E54" s="20">
        <v>11140000</v>
      </c>
      <c r="F54" s="20">
        <v>10692665</v>
      </c>
    </row>
    <row r="55" spans="1:6" s="2" customFormat="1" x14ac:dyDescent="0.25">
      <c r="A55" s="9" t="s">
        <v>9</v>
      </c>
      <c r="B55" s="24"/>
      <c r="C55" s="26"/>
      <c r="D55" s="20"/>
      <c r="E55" s="20">
        <v>3076980</v>
      </c>
      <c r="F55" s="20">
        <v>2145249</v>
      </c>
    </row>
    <row r="56" spans="1:6" s="2" customFormat="1" ht="18" customHeight="1" x14ac:dyDescent="0.25">
      <c r="A56" s="9" t="s">
        <v>2</v>
      </c>
      <c r="B56" s="24"/>
      <c r="C56" s="26"/>
      <c r="D56" s="30">
        <v>10000000</v>
      </c>
      <c r="E56" s="30">
        <v>13180000</v>
      </c>
      <c r="F56" s="30">
        <v>9556251</v>
      </c>
    </row>
    <row r="57" spans="1:6" s="2" customFormat="1" ht="18" customHeight="1" x14ac:dyDescent="0.25">
      <c r="A57" s="31" t="s">
        <v>74</v>
      </c>
      <c r="B57" s="32"/>
      <c r="C57" s="33"/>
      <c r="D57" s="34">
        <f>SUM(D6:D56)</f>
        <v>2737919000</v>
      </c>
      <c r="E57" s="34">
        <f>SUM(E6:E56)</f>
        <v>2344484908</v>
      </c>
      <c r="F57" s="34">
        <f>SUM(F6:F56)</f>
        <v>944095108</v>
      </c>
    </row>
    <row r="58" spans="1:6" s="2" customFormat="1" ht="18" customHeight="1" x14ac:dyDescent="0.25">
      <c r="A58" s="11"/>
      <c r="B58" s="24"/>
      <c r="C58" s="26"/>
      <c r="D58" s="30"/>
      <c r="E58" s="30"/>
      <c r="F58" s="30"/>
    </row>
    <row r="59" spans="1:6" s="2" customFormat="1" ht="18" customHeight="1" x14ac:dyDescent="0.25">
      <c r="A59" s="15" t="s">
        <v>75</v>
      </c>
      <c r="B59" s="16"/>
      <c r="C59" s="16"/>
      <c r="D59" s="17"/>
      <c r="E59" s="17"/>
      <c r="F59" s="17"/>
    </row>
    <row r="60" spans="1:6" s="2" customFormat="1" ht="36.75" customHeight="1" x14ac:dyDescent="0.25">
      <c r="A60" s="22" t="s">
        <v>68</v>
      </c>
      <c r="B60" s="10" t="s">
        <v>17</v>
      </c>
      <c r="C60" s="23"/>
      <c r="D60" s="20">
        <v>33685000</v>
      </c>
      <c r="E60" s="20">
        <v>47124963</v>
      </c>
      <c r="F60" s="20">
        <v>47210375</v>
      </c>
    </row>
    <row r="61" spans="1:6" s="2" customFormat="1" ht="25.5" x14ac:dyDescent="0.25">
      <c r="A61" s="22" t="s">
        <v>69</v>
      </c>
      <c r="B61" s="10" t="s">
        <v>17</v>
      </c>
      <c r="C61" s="19"/>
      <c r="D61" s="20">
        <v>1195259000</v>
      </c>
      <c r="E61" s="20">
        <v>1476601291</v>
      </c>
      <c r="F61" s="20">
        <v>288219301</v>
      </c>
    </row>
    <row r="62" spans="1:6" s="2" customFormat="1" ht="24.75" customHeight="1" x14ac:dyDescent="0.25">
      <c r="A62" s="22" t="s">
        <v>76</v>
      </c>
      <c r="B62" s="10" t="s">
        <v>17</v>
      </c>
      <c r="C62" s="19"/>
      <c r="D62" s="20">
        <v>401000000</v>
      </c>
      <c r="E62" s="20">
        <v>441587056</v>
      </c>
      <c r="F62" s="20">
        <v>425336326</v>
      </c>
    </row>
    <row r="63" spans="1:6" s="2" customFormat="1" ht="22.5" customHeight="1" x14ac:dyDescent="0.25">
      <c r="A63" s="18" t="s">
        <v>77</v>
      </c>
      <c r="B63" s="10" t="s">
        <v>17</v>
      </c>
      <c r="C63" s="19"/>
      <c r="D63" s="20">
        <v>33105000</v>
      </c>
      <c r="E63" s="20">
        <v>33105000</v>
      </c>
      <c r="F63" s="20">
        <v>33105471</v>
      </c>
    </row>
    <row r="64" spans="1:6" s="2" customFormat="1" ht="25.5" x14ac:dyDescent="0.25">
      <c r="A64" s="18" t="s">
        <v>29</v>
      </c>
      <c r="B64" s="10" t="s">
        <v>17</v>
      </c>
      <c r="C64" s="19"/>
      <c r="D64" s="20">
        <v>143982000</v>
      </c>
      <c r="E64" s="20">
        <v>128810015</v>
      </c>
      <c r="F64" s="20"/>
    </row>
    <row r="65" spans="1:6" s="2" customFormat="1" ht="38.25" x14ac:dyDescent="0.25">
      <c r="A65" s="9" t="s">
        <v>78</v>
      </c>
      <c r="B65" s="9" t="s">
        <v>17</v>
      </c>
      <c r="C65" s="9"/>
      <c r="D65" s="20">
        <v>50718000</v>
      </c>
      <c r="E65" s="20">
        <v>73322967</v>
      </c>
      <c r="F65" s="20">
        <v>73322967</v>
      </c>
    </row>
    <row r="66" spans="1:6" s="2" customFormat="1" ht="38.25" x14ac:dyDescent="0.25">
      <c r="A66" s="9" t="s">
        <v>79</v>
      </c>
      <c r="B66" s="10" t="s">
        <v>17</v>
      </c>
      <c r="C66" s="9"/>
      <c r="D66" s="20">
        <v>16465000</v>
      </c>
      <c r="E66" s="20">
        <v>16465000</v>
      </c>
      <c r="F66" s="20"/>
    </row>
    <row r="67" spans="1:6" s="2" customFormat="1" ht="25.5" x14ac:dyDescent="0.25">
      <c r="A67" s="24" t="s">
        <v>80</v>
      </c>
      <c r="B67" s="24" t="s">
        <v>46</v>
      </c>
      <c r="C67" s="24"/>
      <c r="D67" s="20">
        <v>25400000</v>
      </c>
      <c r="E67" s="20"/>
      <c r="F67" s="20"/>
    </row>
    <row r="68" spans="1:6" s="2" customFormat="1" ht="25.5" x14ac:dyDescent="0.25">
      <c r="A68" s="11" t="s">
        <v>81</v>
      </c>
      <c r="B68" s="18" t="s">
        <v>19</v>
      </c>
      <c r="C68" s="21"/>
      <c r="D68" s="20">
        <v>8150000</v>
      </c>
      <c r="E68" s="20">
        <v>8150000</v>
      </c>
      <c r="F68" s="20">
        <v>8149379</v>
      </c>
    </row>
    <row r="69" spans="1:6" s="2" customFormat="1" ht="25.5" x14ac:dyDescent="0.25">
      <c r="A69" s="11" t="s">
        <v>82</v>
      </c>
      <c r="B69" s="18" t="s">
        <v>19</v>
      </c>
      <c r="C69" s="21"/>
      <c r="D69" s="20">
        <v>5391000</v>
      </c>
      <c r="E69" s="20">
        <v>5391000</v>
      </c>
      <c r="F69" s="20"/>
    </row>
    <row r="70" spans="1:6" s="2" customFormat="1" ht="25.5" x14ac:dyDescent="0.25">
      <c r="A70" s="11" t="s">
        <v>83</v>
      </c>
      <c r="B70" s="24" t="s">
        <v>46</v>
      </c>
      <c r="C70" s="21"/>
      <c r="D70" s="20"/>
      <c r="E70" s="20"/>
      <c r="F70" s="20">
        <v>4746427</v>
      </c>
    </row>
    <row r="71" spans="1:6" s="2" customFormat="1" ht="25.5" x14ac:dyDescent="0.25">
      <c r="A71" s="11" t="s">
        <v>84</v>
      </c>
      <c r="B71" s="24" t="s">
        <v>46</v>
      </c>
      <c r="C71" s="26"/>
      <c r="D71" s="20">
        <v>10000000</v>
      </c>
      <c r="E71" s="20"/>
      <c r="F71" s="20"/>
    </row>
    <row r="72" spans="1:6" s="2" customFormat="1" ht="51" x14ac:dyDescent="0.25">
      <c r="A72" s="11" t="s">
        <v>85</v>
      </c>
      <c r="B72" s="24" t="s">
        <v>46</v>
      </c>
      <c r="C72" s="26"/>
      <c r="D72" s="20">
        <v>2000000</v>
      </c>
      <c r="E72" s="20">
        <v>5324521</v>
      </c>
      <c r="F72" s="20">
        <v>5318435</v>
      </c>
    </row>
    <row r="73" spans="1:6" s="2" customFormat="1" ht="25.5" x14ac:dyDescent="0.25">
      <c r="A73" s="11" t="s">
        <v>86</v>
      </c>
      <c r="B73" s="24" t="s">
        <v>46</v>
      </c>
      <c r="C73" s="26"/>
      <c r="D73" s="20">
        <v>10619000</v>
      </c>
      <c r="E73" s="20">
        <v>10619000</v>
      </c>
      <c r="F73" s="20"/>
    </row>
    <row r="74" spans="1:6" s="2" customFormat="1" ht="25.5" x14ac:dyDescent="0.25">
      <c r="A74" s="24" t="s">
        <v>87</v>
      </c>
      <c r="B74" s="24" t="s">
        <v>46</v>
      </c>
      <c r="C74" s="21"/>
      <c r="D74" s="20">
        <v>5000000</v>
      </c>
      <c r="E74" s="20">
        <v>5000000</v>
      </c>
      <c r="F74" s="20"/>
    </row>
    <row r="75" spans="1:6" s="2" customFormat="1" ht="25.5" x14ac:dyDescent="0.25">
      <c r="A75" s="18" t="s">
        <v>88</v>
      </c>
      <c r="B75" s="18" t="s">
        <v>19</v>
      </c>
      <c r="C75" s="19" t="s">
        <v>89</v>
      </c>
      <c r="D75" s="20">
        <v>7462000</v>
      </c>
      <c r="E75" s="20">
        <v>14923139</v>
      </c>
      <c r="F75" s="20">
        <v>14922279</v>
      </c>
    </row>
    <row r="76" spans="1:6" s="2" customFormat="1" ht="38.25" x14ac:dyDescent="0.25">
      <c r="A76" s="10" t="s">
        <v>90</v>
      </c>
      <c r="B76" s="18" t="s">
        <v>19</v>
      </c>
      <c r="C76" s="9"/>
      <c r="D76" s="20">
        <v>36884000</v>
      </c>
      <c r="E76" s="20">
        <v>32808650</v>
      </c>
      <c r="F76" s="20">
        <v>15347886</v>
      </c>
    </row>
    <row r="77" spans="1:6" s="2" customFormat="1" ht="25.5" x14ac:dyDescent="0.25">
      <c r="A77" s="24" t="s">
        <v>91</v>
      </c>
      <c r="B77" s="18" t="s">
        <v>19</v>
      </c>
      <c r="C77" s="35"/>
      <c r="D77" s="20">
        <v>917000</v>
      </c>
      <c r="E77" s="20">
        <v>917000</v>
      </c>
      <c r="F77" s="20"/>
    </row>
    <row r="78" spans="1:6" s="2" customFormat="1" x14ac:dyDescent="0.25">
      <c r="A78" s="24"/>
      <c r="B78" s="18"/>
      <c r="C78" s="35"/>
      <c r="D78" s="20"/>
      <c r="E78" s="20"/>
      <c r="F78" s="20"/>
    </row>
    <row r="79" spans="1:6" x14ac:dyDescent="0.25">
      <c r="A79" s="32" t="s">
        <v>4</v>
      </c>
      <c r="B79" s="27"/>
      <c r="C79" s="28"/>
      <c r="D79" s="29"/>
      <c r="E79" s="29"/>
      <c r="F79" s="29"/>
    </row>
    <row r="80" spans="1:6" x14ac:dyDescent="0.25">
      <c r="A80" s="9" t="s">
        <v>1</v>
      </c>
      <c r="B80" s="18"/>
      <c r="C80" s="21"/>
      <c r="D80" s="20"/>
      <c r="E80" s="20"/>
      <c r="F80" s="20"/>
    </row>
    <row r="81" spans="1:6" x14ac:dyDescent="0.25">
      <c r="A81" s="9" t="s">
        <v>6</v>
      </c>
      <c r="B81" s="18"/>
      <c r="C81" s="21"/>
      <c r="D81" s="20"/>
      <c r="E81" s="20"/>
      <c r="F81" s="20"/>
    </row>
    <row r="82" spans="1:6" x14ac:dyDescent="0.25">
      <c r="A82" s="9" t="s">
        <v>7</v>
      </c>
      <c r="B82" s="18"/>
      <c r="C82" s="21"/>
      <c r="D82" s="20"/>
      <c r="E82" s="20"/>
      <c r="F82" s="20"/>
    </row>
    <row r="83" spans="1:6" x14ac:dyDescent="0.25">
      <c r="A83" s="9" t="s">
        <v>8</v>
      </c>
      <c r="B83" s="18"/>
      <c r="C83" s="21"/>
      <c r="D83" s="20"/>
      <c r="E83" s="20"/>
      <c r="F83" s="20"/>
    </row>
    <row r="84" spans="1:6" x14ac:dyDescent="0.25">
      <c r="A84" s="9" t="s">
        <v>9</v>
      </c>
      <c r="B84" s="18"/>
      <c r="C84" s="21"/>
      <c r="D84" s="20"/>
      <c r="E84" s="20"/>
      <c r="F84" s="20"/>
    </row>
    <row r="85" spans="1:6" x14ac:dyDescent="0.25">
      <c r="A85" s="9" t="s">
        <v>2</v>
      </c>
      <c r="B85" s="18"/>
      <c r="C85" s="35"/>
      <c r="D85" s="20"/>
      <c r="E85" s="20">
        <v>400000</v>
      </c>
      <c r="F85" s="20"/>
    </row>
    <row r="86" spans="1:6" x14ac:dyDescent="0.25">
      <c r="A86" s="24"/>
      <c r="B86" s="24"/>
      <c r="C86" s="21"/>
      <c r="D86" s="30"/>
      <c r="E86" s="30"/>
      <c r="F86" s="30"/>
    </row>
    <row r="87" spans="1:6" x14ac:dyDescent="0.25">
      <c r="A87" s="31" t="s">
        <v>92</v>
      </c>
      <c r="B87" s="36"/>
      <c r="C87" s="37"/>
      <c r="D87" s="38">
        <f>SUM(D60:D86)</f>
        <v>1986037000</v>
      </c>
      <c r="E87" s="38">
        <f>SUM(E60:E86)</f>
        <v>2300549602</v>
      </c>
      <c r="F87" s="38">
        <f>SUM(F60:F86)</f>
        <v>915678846</v>
      </c>
    </row>
    <row r="88" spans="1:6" x14ac:dyDescent="0.25">
      <c r="A88" s="39" t="s">
        <v>93</v>
      </c>
      <c r="B88" s="39"/>
      <c r="C88" s="39"/>
      <c r="D88" s="40">
        <f>SUM(D57,D87)</f>
        <v>4723956000</v>
      </c>
      <c r="E88" s="40">
        <f>SUM(E57,E87)</f>
        <v>4645034510</v>
      </c>
      <c r="F88" s="40">
        <f>SUM(F57,F87)</f>
        <v>1859773954</v>
      </c>
    </row>
  </sheetData>
  <mergeCells count="1">
    <mergeCell ref="F29:F30"/>
  </mergeCells>
  <pageMargins left="0.35433070866141736" right="0.15748031496062992" top="0.82677165354330717" bottom="0.86614173228346458" header="0.19685039370078741" footer="0.15748031496062992"/>
  <pageSetup paperSize="9" scale="86" firstPageNumber="25" fitToHeight="0" orientation="portrait" useFirstPageNumber="1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2020.év</vt:lpstr>
      <vt:lpstr>'2020.év'!Nyomtatási_cím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2021-05-31T11:39:26Z</dcterms:modified>
</cp:coreProperties>
</file>