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ékány István\2021. 05 hó testületi ülés\Zárszámadás Önk.2021\"/>
    </mc:Choice>
  </mc:AlternateContent>
  <bookViews>
    <workbookView xWindow="-120" yWindow="-120" windowWidth="20730" windowHeight="1131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D39" i="1" l="1"/>
  <c r="D48" i="1" s="1"/>
  <c r="D22" i="1"/>
  <c r="D17" i="1"/>
  <c r="D14" i="1"/>
  <c r="D8" i="1"/>
  <c r="D6" i="1" s="1"/>
  <c r="D28" i="1" l="1"/>
</calcChain>
</file>

<file path=xl/sharedStrings.xml><?xml version="1.0" encoding="utf-8"?>
<sst xmlns="http://schemas.openxmlformats.org/spreadsheetml/2006/main" count="96" uniqueCount="72">
  <si>
    <t>Tárgyévi költségvetési beszámoló záró adatai</t>
  </si>
  <si>
    <t>Immateriális javak</t>
  </si>
  <si>
    <t>Tárgyi eszközök</t>
  </si>
  <si>
    <t>Befektetett pénzügyi eszközök</t>
  </si>
  <si>
    <t>Koncesszióba, vagyonkezelésbe adott eszközök</t>
  </si>
  <si>
    <t>Készletek</t>
  </si>
  <si>
    <t>Értékpapírok</t>
  </si>
  <si>
    <t>Pénztárak, csekkek, betétkönyvek</t>
  </si>
  <si>
    <t>Forintszámlák</t>
  </si>
  <si>
    <t>Devizaszámlák</t>
  </si>
  <si>
    <t>Költségvetési évben esedékes követelések</t>
  </si>
  <si>
    <t>Költségvetési évet követően esedékes követelések</t>
  </si>
  <si>
    <t>Követelés jellegű sajátos elszámolások</t>
  </si>
  <si>
    <t>EGYÉB SAJÁTOS ESZKÖZOLDALI ELSZÁMOLÁSOK</t>
  </si>
  <si>
    <t>Nemzeti vagyon induláskori értéke</t>
  </si>
  <si>
    <t>Egyéb eszközök induláskori értéke és változásai</t>
  </si>
  <si>
    <t>Felhalmozott eredmény</t>
  </si>
  <si>
    <t>Mérleg szerinti eredmény</t>
  </si>
  <si>
    <t>Költségvetési évben esedékes kötelezettségek</t>
  </si>
  <si>
    <t>Költségvetési évet követően esedékes kötelezettségek</t>
  </si>
  <si>
    <t>Kötelezettség jellegű sajátos elszámolások</t>
  </si>
  <si>
    <t>Eredményszemléletű bevételek passzív időbeli elhatárolása</t>
  </si>
  <si>
    <t>Költségek, ráfordítások passzív időbeli elhatárolása</t>
  </si>
  <si>
    <t>Halasztott eredményszemléletű bevételek</t>
  </si>
  <si>
    <t>FORRÁSOK ÖSSZESEN:</t>
  </si>
  <si>
    <t>A)</t>
  </si>
  <si>
    <t>I.</t>
  </si>
  <si>
    <t>II.</t>
  </si>
  <si>
    <t>III.</t>
  </si>
  <si>
    <t>IV.</t>
  </si>
  <si>
    <t>B)</t>
  </si>
  <si>
    <t>C)</t>
  </si>
  <si>
    <t>V.</t>
  </si>
  <si>
    <t>D)</t>
  </si>
  <si>
    <t>E)</t>
  </si>
  <si>
    <t>F)</t>
  </si>
  <si>
    <t>G)</t>
  </si>
  <si>
    <t>H)</t>
  </si>
  <si>
    <t>J)</t>
  </si>
  <si>
    <t>K)</t>
  </si>
  <si>
    <t>eFt-ban</t>
  </si>
  <si>
    <t>Sor-szám</t>
  </si>
  <si>
    <t>1.</t>
  </si>
  <si>
    <t>2.</t>
  </si>
  <si>
    <t>3.</t>
  </si>
  <si>
    <t>NEMZETI VAGYONBA TARTOZÓ BEFEKTETETT ESZKÖZÖK</t>
  </si>
  <si>
    <t xml:space="preserve">PÉNZESZKÖZÖK </t>
  </si>
  <si>
    <t xml:space="preserve">KÖVETELÉSEK </t>
  </si>
  <si>
    <t xml:space="preserve">SAJÁT TŐKE </t>
  </si>
  <si>
    <t xml:space="preserve">KÖTELEZETTSÉGEK </t>
  </si>
  <si>
    <t>KINCSTÁRI SZÁMLAVEZETÉSSEL KAPCSOLATOS ELSZÁMOLÁSOK</t>
  </si>
  <si>
    <t>PASSZÍV IDŐBELI ELHATÁROLÁSOK</t>
  </si>
  <si>
    <t>Eszközök</t>
  </si>
  <si>
    <t>NEMZETI VAGYONBA TARTOZÓ FORGÓESZKÖZÖK</t>
  </si>
  <si>
    <t xml:space="preserve">AKTÍV IDŐBELI ELHATÁROLÁSOK </t>
  </si>
  <si>
    <t>ESZKÖZÖK ÖSSZESEN</t>
  </si>
  <si>
    <t>Források</t>
  </si>
  <si>
    <t>Nemzeti vagyon változásai</t>
  </si>
  <si>
    <t>VI.</t>
  </si>
  <si>
    <t>Eszközök értékhelyesbítésének forrása</t>
  </si>
  <si>
    <t>Lekötött bankbetétek</t>
  </si>
  <si>
    <t>Tárgyévi költségvetési beszámoló záró adatai - Konszolidált összeg</t>
  </si>
  <si>
    <t>- Ingatlanok és vagyoni értékű jogok</t>
  </si>
  <si>
    <t>- Gépek, berendezések, felszerelések, járművek</t>
  </si>
  <si>
    <t>- Beruházások, felújítások</t>
  </si>
  <si>
    <t>Öcsöd Nagyközségi Önkormányzat vagyonmegoszlása</t>
  </si>
  <si>
    <t>- Forgalomképtelen törzsvagyon</t>
  </si>
  <si>
    <t>- Korlátozottan forgalomképes vagyon</t>
  </si>
  <si>
    <t>- Forgalomképes vagyon</t>
  </si>
  <si>
    <t>0-ra leírt eszközök értéke</t>
  </si>
  <si>
    <t>Öcsöd Nagyközségi Önkormányzat 2020. évi konszolidált mérleg és vagyon adatai</t>
  </si>
  <si>
    <t>13.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</si>
</sst>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0" xfId="0" applyFont="1" applyAlignment="1">
      <alignment horizontal="right"/>
    </xf>
    <xf numFmtId="0" fontId="1" fillId="0" borderId="0" xfId="0" applyFont="1"/>
    <xf numFmtId="0" fontId="5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Font="1" applyBorder="1"/>
    <xf numFmtId="0" fontId="0" fillId="0" borderId="0" xfId="0" applyFont="1"/>
    <xf numFmtId="0" fontId="2" fillId="0" borderId="0" xfId="0" applyFont="1"/>
    <xf numFmtId="0" fontId="5" fillId="0" borderId="1" xfId="0" quotePrefix="1" applyFont="1" applyBorder="1"/>
    <xf numFmtId="0" fontId="3" fillId="0" borderId="0" xfId="0" quotePrefix="1" applyFont="1" applyBorder="1"/>
    <xf numFmtId="0" fontId="5" fillId="0" borderId="0" xfId="0" quotePrefix="1" applyFont="1" applyBorder="1"/>
    <xf numFmtId="0" fontId="2" fillId="0" borderId="0" xfId="0" applyFont="1" applyBorder="1"/>
    <xf numFmtId="3" fontId="5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2" fillId="2" borderId="1" xfId="0" quotePrefix="1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3" fontId="4" fillId="2" borderId="1" xfId="0" quotePrefix="1" applyNumberFormat="1" applyFont="1" applyFill="1" applyBorder="1" applyAlignment="1">
      <alignment horizontal="right"/>
    </xf>
    <xf numFmtId="3" fontId="4" fillId="2" borderId="1" xfId="0" applyNumberFormat="1" applyFont="1" applyFill="1" applyBorder="1"/>
    <xf numFmtId="3" fontId="2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3" fontId="0" fillId="0" borderId="0" xfId="0" applyNumberFormat="1"/>
    <xf numFmtId="3" fontId="4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K16" sqref="K16"/>
    </sheetView>
  </sheetViews>
  <sheetFormatPr defaultRowHeight="15" x14ac:dyDescent="0.25"/>
  <cols>
    <col min="1" max="1" width="3.140625" customWidth="1"/>
    <col min="2" max="2" width="5.5703125" customWidth="1"/>
    <col min="3" max="3" width="74.140625" customWidth="1"/>
    <col min="4" max="4" width="24.42578125" style="32" customWidth="1"/>
  </cols>
  <sheetData>
    <row r="1" spans="1:6" s="1" customFormat="1" ht="15.75" x14ac:dyDescent="0.25">
      <c r="D1" s="20" t="s">
        <v>71</v>
      </c>
    </row>
    <row r="2" spans="1:6" ht="28.5" customHeight="1" x14ac:dyDescent="0.25">
      <c r="A2" s="35" t="s">
        <v>70</v>
      </c>
      <c r="B2" s="35"/>
      <c r="C2" s="35"/>
      <c r="D2" s="35"/>
    </row>
    <row r="3" spans="1:6" ht="15.75" x14ac:dyDescent="0.25">
      <c r="B3" s="34"/>
      <c r="C3" s="34"/>
      <c r="D3" s="20" t="s">
        <v>40</v>
      </c>
    </row>
    <row r="4" spans="1:6" s="2" customFormat="1" ht="60.75" customHeight="1" x14ac:dyDescent="0.25">
      <c r="B4" s="9" t="s">
        <v>41</v>
      </c>
      <c r="C4" s="8" t="s">
        <v>52</v>
      </c>
      <c r="D4" s="21" t="s">
        <v>61</v>
      </c>
    </row>
    <row r="5" spans="1:6" s="2" customFormat="1" ht="17.25" customHeight="1" x14ac:dyDescent="0.25">
      <c r="B5" s="7" t="s">
        <v>42</v>
      </c>
      <c r="C5" s="10" t="s">
        <v>43</v>
      </c>
      <c r="D5" s="22" t="s">
        <v>44</v>
      </c>
    </row>
    <row r="6" spans="1:6" s="2" customFormat="1" ht="15.75" x14ac:dyDescent="0.25">
      <c r="A6" s="2">
        <v>1</v>
      </c>
      <c r="B6" s="5" t="s">
        <v>25</v>
      </c>
      <c r="C6" s="4" t="s">
        <v>45</v>
      </c>
      <c r="D6" s="23">
        <f>SUM(D12+D8+D7)</f>
        <v>3451753</v>
      </c>
    </row>
    <row r="7" spans="1:6" ht="15.75" x14ac:dyDescent="0.25">
      <c r="A7">
        <v>2</v>
      </c>
      <c r="B7" s="3" t="s">
        <v>26</v>
      </c>
      <c r="C7" s="3" t="s">
        <v>1</v>
      </c>
      <c r="D7" s="24">
        <v>94</v>
      </c>
    </row>
    <row r="8" spans="1:6" ht="15.75" x14ac:dyDescent="0.25">
      <c r="A8">
        <v>3</v>
      </c>
      <c r="B8" s="3" t="s">
        <v>27</v>
      </c>
      <c r="C8" s="3" t="s">
        <v>2</v>
      </c>
      <c r="D8" s="24">
        <f>SUM(D9+D10+D11)</f>
        <v>3430053</v>
      </c>
    </row>
    <row r="9" spans="1:6" ht="15.75" x14ac:dyDescent="0.25">
      <c r="B9" s="3"/>
      <c r="C9" s="16" t="s">
        <v>62</v>
      </c>
      <c r="D9" s="24">
        <v>3176955</v>
      </c>
    </row>
    <row r="10" spans="1:6" ht="15.75" x14ac:dyDescent="0.25">
      <c r="B10" s="3"/>
      <c r="C10" s="16" t="s">
        <v>63</v>
      </c>
      <c r="D10" s="24">
        <v>72735</v>
      </c>
    </row>
    <row r="11" spans="1:6" ht="15.75" x14ac:dyDescent="0.25">
      <c r="B11" s="3"/>
      <c r="C11" s="16" t="s">
        <v>64</v>
      </c>
      <c r="D11" s="24">
        <v>180363</v>
      </c>
    </row>
    <row r="12" spans="1:6" ht="15.75" x14ac:dyDescent="0.25">
      <c r="A12" s="14">
        <v>4</v>
      </c>
      <c r="B12" s="3" t="s">
        <v>28</v>
      </c>
      <c r="C12" s="3" t="s">
        <v>3</v>
      </c>
      <c r="D12" s="24">
        <v>21606</v>
      </c>
    </row>
    <row r="13" spans="1:6" ht="15.75" x14ac:dyDescent="0.25">
      <c r="A13" s="14">
        <v>5</v>
      </c>
      <c r="B13" s="3" t="s">
        <v>29</v>
      </c>
      <c r="C13" s="3" t="s">
        <v>4</v>
      </c>
      <c r="D13" s="24"/>
    </row>
    <row r="14" spans="1:6" s="2" customFormat="1" ht="15.75" x14ac:dyDescent="0.25">
      <c r="A14" s="2">
        <v>6</v>
      </c>
      <c r="B14" s="5" t="s">
        <v>30</v>
      </c>
      <c r="C14" s="5" t="s">
        <v>53</v>
      </c>
      <c r="D14" s="23">
        <f>SUM(D16+D15)</f>
        <v>509</v>
      </c>
      <c r="F14" s="15"/>
    </row>
    <row r="15" spans="1:6" ht="15.75" x14ac:dyDescent="0.25">
      <c r="A15">
        <v>7</v>
      </c>
      <c r="B15" s="3" t="s">
        <v>26</v>
      </c>
      <c r="C15" s="3" t="s">
        <v>5</v>
      </c>
      <c r="D15" s="24">
        <v>509</v>
      </c>
    </row>
    <row r="16" spans="1:6" ht="15.75" x14ac:dyDescent="0.25">
      <c r="A16" s="14">
        <v>8</v>
      </c>
      <c r="B16" s="3" t="s">
        <v>27</v>
      </c>
      <c r="C16" s="3" t="s">
        <v>6</v>
      </c>
      <c r="D16" s="24"/>
    </row>
    <row r="17" spans="1:4" s="2" customFormat="1" ht="15.75" x14ac:dyDescent="0.25">
      <c r="A17" s="2">
        <v>9</v>
      </c>
      <c r="B17" s="5" t="s">
        <v>31</v>
      </c>
      <c r="C17" s="5" t="s">
        <v>46</v>
      </c>
      <c r="D17" s="23">
        <f>SUM(D18+D19+D20+D21)</f>
        <v>182855</v>
      </c>
    </row>
    <row r="18" spans="1:4" ht="15.75" x14ac:dyDescent="0.25">
      <c r="A18">
        <v>10</v>
      </c>
      <c r="B18" s="3" t="s">
        <v>26</v>
      </c>
      <c r="C18" s="3" t="s">
        <v>60</v>
      </c>
      <c r="D18" s="24"/>
    </row>
    <row r="19" spans="1:4" ht="15.75" x14ac:dyDescent="0.25">
      <c r="A19">
        <v>11</v>
      </c>
      <c r="B19" s="3" t="s">
        <v>27</v>
      </c>
      <c r="C19" s="3" t="s">
        <v>7</v>
      </c>
      <c r="D19" s="24">
        <v>991</v>
      </c>
    </row>
    <row r="20" spans="1:4" ht="15.75" x14ac:dyDescent="0.25">
      <c r="A20" s="14">
        <v>12</v>
      </c>
      <c r="B20" s="3" t="s">
        <v>28</v>
      </c>
      <c r="C20" s="3" t="s">
        <v>8</v>
      </c>
      <c r="D20" s="24">
        <v>181864</v>
      </c>
    </row>
    <row r="21" spans="1:4" ht="15.75" x14ac:dyDescent="0.25">
      <c r="A21" s="14">
        <v>13</v>
      </c>
      <c r="B21" s="3" t="s">
        <v>29</v>
      </c>
      <c r="C21" s="3" t="s">
        <v>9</v>
      </c>
      <c r="D21" s="24"/>
    </row>
    <row r="22" spans="1:4" s="2" customFormat="1" ht="15.75" x14ac:dyDescent="0.25">
      <c r="A22" s="2">
        <v>14</v>
      </c>
      <c r="B22" s="5" t="s">
        <v>33</v>
      </c>
      <c r="C22" s="5" t="s">
        <v>47</v>
      </c>
      <c r="D22" s="23">
        <f>SUM(D23+D24+D25)</f>
        <v>14017</v>
      </c>
    </row>
    <row r="23" spans="1:4" ht="15.75" x14ac:dyDescent="0.25">
      <c r="A23">
        <v>15</v>
      </c>
      <c r="B23" s="3" t="s">
        <v>26</v>
      </c>
      <c r="C23" s="3" t="s">
        <v>10</v>
      </c>
      <c r="D23" s="24">
        <v>12195</v>
      </c>
    </row>
    <row r="24" spans="1:4" s="2" customFormat="1" ht="15.75" x14ac:dyDescent="0.25">
      <c r="A24" s="14">
        <v>16</v>
      </c>
      <c r="B24" s="3" t="s">
        <v>27</v>
      </c>
      <c r="C24" s="3" t="s">
        <v>11</v>
      </c>
      <c r="D24" s="24">
        <v>674</v>
      </c>
    </row>
    <row r="25" spans="1:4" s="2" customFormat="1" ht="15.75" x14ac:dyDescent="0.25">
      <c r="A25" s="14">
        <v>17</v>
      </c>
      <c r="B25" s="3" t="s">
        <v>28</v>
      </c>
      <c r="C25" s="3" t="s">
        <v>12</v>
      </c>
      <c r="D25" s="24">
        <v>1148</v>
      </c>
    </row>
    <row r="26" spans="1:4" s="2" customFormat="1" ht="15.75" x14ac:dyDescent="0.25">
      <c r="A26" s="2">
        <v>18</v>
      </c>
      <c r="B26" s="5" t="s">
        <v>34</v>
      </c>
      <c r="C26" s="5" t="s">
        <v>13</v>
      </c>
      <c r="D26" s="25">
        <v>2316</v>
      </c>
    </row>
    <row r="27" spans="1:4" s="2" customFormat="1" ht="15.75" x14ac:dyDescent="0.25">
      <c r="A27" s="2">
        <v>19</v>
      </c>
      <c r="B27" s="5" t="s">
        <v>35</v>
      </c>
      <c r="C27" s="5" t="s">
        <v>54</v>
      </c>
      <c r="D27" s="23"/>
    </row>
    <row r="28" spans="1:4" s="2" customFormat="1" ht="15.75" x14ac:dyDescent="0.25">
      <c r="B28" s="5"/>
      <c r="C28" s="5" t="s">
        <v>55</v>
      </c>
      <c r="D28" s="23">
        <f>SUM(D26+D22+D17+D14+D6)</f>
        <v>3651450</v>
      </c>
    </row>
    <row r="29" spans="1:4" s="2" customFormat="1" ht="15.75" x14ac:dyDescent="0.25">
      <c r="B29" s="13"/>
      <c r="C29" s="13"/>
      <c r="D29" s="26" t="s">
        <v>40</v>
      </c>
    </row>
    <row r="30" spans="1:4" s="2" customFormat="1" ht="63" customHeight="1" x14ac:dyDescent="0.3">
      <c r="B30" s="12" t="s">
        <v>41</v>
      </c>
      <c r="C30" s="6" t="s">
        <v>56</v>
      </c>
      <c r="D30" s="21" t="s">
        <v>0</v>
      </c>
    </row>
    <row r="31" spans="1:4" s="2" customFormat="1" ht="15.75" x14ac:dyDescent="0.25">
      <c r="B31" s="11" t="s">
        <v>42</v>
      </c>
      <c r="C31" s="11" t="s">
        <v>43</v>
      </c>
      <c r="D31" s="27" t="s">
        <v>44</v>
      </c>
    </row>
    <row r="32" spans="1:4" s="2" customFormat="1" ht="15.75" x14ac:dyDescent="0.25">
      <c r="A32" s="2">
        <v>1</v>
      </c>
      <c r="B32" s="5" t="s">
        <v>36</v>
      </c>
      <c r="C32" s="5" t="s">
        <v>48</v>
      </c>
      <c r="D32" s="23">
        <f>SUM(D37+D36+D33+D38)</f>
        <v>3551460</v>
      </c>
    </row>
    <row r="33" spans="1:4" ht="15.75" x14ac:dyDescent="0.25">
      <c r="A33">
        <v>2</v>
      </c>
      <c r="B33" s="3" t="s">
        <v>26</v>
      </c>
      <c r="C33" s="3" t="s">
        <v>14</v>
      </c>
      <c r="D33" s="24">
        <v>3533565</v>
      </c>
    </row>
    <row r="34" spans="1:4" ht="15.75" x14ac:dyDescent="0.25">
      <c r="A34" s="14">
        <v>3</v>
      </c>
      <c r="B34" s="3" t="s">
        <v>27</v>
      </c>
      <c r="C34" s="3" t="s">
        <v>57</v>
      </c>
      <c r="D34" s="24"/>
    </row>
    <row r="35" spans="1:4" ht="15.75" x14ac:dyDescent="0.25">
      <c r="A35">
        <v>4</v>
      </c>
      <c r="B35" s="3" t="s">
        <v>28</v>
      </c>
      <c r="C35" s="3" t="s">
        <v>15</v>
      </c>
      <c r="D35" s="24"/>
    </row>
    <row r="36" spans="1:4" ht="15.75" x14ac:dyDescent="0.25">
      <c r="A36" s="14">
        <v>5</v>
      </c>
      <c r="B36" s="3" t="s">
        <v>29</v>
      </c>
      <c r="C36" s="3" t="s">
        <v>16</v>
      </c>
      <c r="D36" s="24">
        <v>65353</v>
      </c>
    </row>
    <row r="37" spans="1:4" ht="15.75" x14ac:dyDescent="0.25">
      <c r="A37">
        <v>6</v>
      </c>
      <c r="B37" s="3" t="s">
        <v>32</v>
      </c>
      <c r="C37" s="3" t="s">
        <v>59</v>
      </c>
      <c r="D37" s="28"/>
    </row>
    <row r="38" spans="1:4" ht="15.75" x14ac:dyDescent="0.25">
      <c r="A38" s="14">
        <v>7</v>
      </c>
      <c r="B38" s="3" t="s">
        <v>58</v>
      </c>
      <c r="C38" s="3" t="s">
        <v>17</v>
      </c>
      <c r="D38" s="24">
        <v>-47458</v>
      </c>
    </row>
    <row r="39" spans="1:4" s="2" customFormat="1" ht="15.75" x14ac:dyDescent="0.25">
      <c r="A39" s="2">
        <v>8</v>
      </c>
      <c r="B39" s="5" t="s">
        <v>37</v>
      </c>
      <c r="C39" s="5" t="s">
        <v>49</v>
      </c>
      <c r="D39" s="23">
        <f>SUM(D42+D41+D40)</f>
        <v>32519</v>
      </c>
    </row>
    <row r="40" spans="1:4" ht="15.75" x14ac:dyDescent="0.25">
      <c r="A40" s="14">
        <v>9</v>
      </c>
      <c r="B40" s="3" t="s">
        <v>26</v>
      </c>
      <c r="C40" s="3" t="s">
        <v>18</v>
      </c>
      <c r="D40" s="24">
        <v>3499</v>
      </c>
    </row>
    <row r="41" spans="1:4" ht="15.75" x14ac:dyDescent="0.25">
      <c r="A41" s="14">
        <v>10</v>
      </c>
      <c r="B41" s="3" t="s">
        <v>27</v>
      </c>
      <c r="C41" s="3" t="s">
        <v>19</v>
      </c>
      <c r="D41" s="24">
        <v>13345</v>
      </c>
    </row>
    <row r="42" spans="1:4" ht="15.75" x14ac:dyDescent="0.25">
      <c r="A42" s="14">
        <v>11</v>
      </c>
      <c r="B42" s="3" t="s">
        <v>28</v>
      </c>
      <c r="C42" s="3" t="s">
        <v>20</v>
      </c>
      <c r="D42" s="24">
        <v>15675</v>
      </c>
    </row>
    <row r="43" spans="1:4" s="2" customFormat="1" ht="15.75" x14ac:dyDescent="0.25">
      <c r="A43" s="2">
        <v>12</v>
      </c>
      <c r="B43" s="5" t="s">
        <v>38</v>
      </c>
      <c r="C43" s="5" t="s">
        <v>50</v>
      </c>
      <c r="D43" s="23"/>
    </row>
    <row r="44" spans="1:4" s="2" customFormat="1" ht="15.75" x14ac:dyDescent="0.25">
      <c r="A44" s="2">
        <v>13</v>
      </c>
      <c r="B44" s="5" t="s">
        <v>39</v>
      </c>
      <c r="C44" s="5" t="s">
        <v>51</v>
      </c>
      <c r="D44" s="23">
        <v>67471</v>
      </c>
    </row>
    <row r="45" spans="1:4" ht="15.75" x14ac:dyDescent="0.25">
      <c r="A45" s="14">
        <v>14</v>
      </c>
      <c r="B45" s="3" t="s">
        <v>26</v>
      </c>
      <c r="C45" s="3" t="s">
        <v>21</v>
      </c>
      <c r="D45" s="29"/>
    </row>
    <row r="46" spans="1:4" ht="15.75" x14ac:dyDescent="0.25">
      <c r="A46" s="14">
        <v>15</v>
      </c>
      <c r="B46" s="3" t="s">
        <v>27</v>
      </c>
      <c r="C46" s="3" t="s">
        <v>22</v>
      </c>
      <c r="D46" s="29"/>
    </row>
    <row r="47" spans="1:4" ht="15.75" x14ac:dyDescent="0.25">
      <c r="A47" s="14">
        <v>16</v>
      </c>
      <c r="B47" s="3" t="s">
        <v>28</v>
      </c>
      <c r="C47" s="3" t="s">
        <v>23</v>
      </c>
      <c r="D47" s="29"/>
    </row>
    <row r="48" spans="1:4" s="2" customFormat="1" ht="15.75" x14ac:dyDescent="0.25">
      <c r="B48" s="4"/>
      <c r="C48" s="5" t="s">
        <v>24</v>
      </c>
      <c r="D48" s="23">
        <f>SUM(D44+D39+D32)</f>
        <v>3651450</v>
      </c>
    </row>
    <row r="49" spans="2:4" s="2" customFormat="1" ht="15.75" x14ac:dyDescent="0.25">
      <c r="B49" s="19"/>
      <c r="C49" s="13"/>
      <c r="D49" s="30"/>
    </row>
    <row r="51" spans="2:4" ht="15.75" x14ac:dyDescent="0.25">
      <c r="C51" s="17" t="s">
        <v>65</v>
      </c>
      <c r="D51" s="31"/>
    </row>
    <row r="52" spans="2:4" ht="15.75" x14ac:dyDescent="0.25">
      <c r="C52" s="18" t="s">
        <v>66</v>
      </c>
      <c r="D52" s="33">
        <v>2082401</v>
      </c>
    </row>
    <row r="53" spans="2:4" ht="15.75" x14ac:dyDescent="0.25">
      <c r="C53" s="18" t="s">
        <v>67</v>
      </c>
      <c r="D53" s="33">
        <v>1168782</v>
      </c>
    </row>
    <row r="54" spans="2:4" ht="15.75" x14ac:dyDescent="0.25">
      <c r="C54" s="18" t="s">
        <v>68</v>
      </c>
      <c r="D54" s="33">
        <v>78928</v>
      </c>
    </row>
    <row r="55" spans="2:4" ht="15.75" x14ac:dyDescent="0.25">
      <c r="C55" s="18" t="s">
        <v>69</v>
      </c>
      <c r="D55" s="33">
        <v>386806</v>
      </c>
    </row>
  </sheetData>
  <mergeCells count="2">
    <mergeCell ref="B3:C3"/>
    <mergeCell ref="A2:D2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Csontos Petra</dc:creator>
  <cp:lastModifiedBy>komloslajosne</cp:lastModifiedBy>
  <cp:lastPrinted>2019-05-21T10:04:30Z</cp:lastPrinted>
  <dcterms:created xsi:type="dcterms:W3CDTF">2015-04-14T08:36:03Z</dcterms:created>
  <dcterms:modified xsi:type="dcterms:W3CDTF">2021-05-25T11:38:35Z</dcterms:modified>
</cp:coreProperties>
</file>