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2F9C600-4215-4644-AF66-1E519A24A471}" xr6:coauthVersionLast="47" xr6:coauthVersionMax="47" xr10:uidLastSave="{00000000-0000-0000-0000-000000000000}"/>
  <bookViews>
    <workbookView xWindow="-120" yWindow="-120" windowWidth="20730" windowHeight="11160" xr2:uid="{8DFD8FCB-5666-4831-A351-17EDE593F6E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26" i="1" l="1"/>
  <c r="Y126" i="1"/>
  <c r="Z123" i="1"/>
  <c r="AE121" i="1"/>
  <c r="AE119" i="1"/>
  <c r="AE118" i="1"/>
  <c r="AE117" i="1"/>
  <c r="AE116" i="1"/>
  <c r="AE115" i="1"/>
  <c r="AE114" i="1"/>
  <c r="AE113" i="1" s="1"/>
  <c r="AC113" i="1"/>
  <c r="AC123" i="1" s="1"/>
  <c r="AA113" i="1"/>
  <c r="AA123" i="1" s="1"/>
  <c r="Z113" i="1"/>
  <c r="Y113" i="1"/>
  <c r="Y123" i="1" s="1"/>
  <c r="AD112" i="1"/>
  <c r="AE111" i="1"/>
  <c r="AE110" i="1"/>
  <c r="AE108" i="1" s="1"/>
  <c r="AC108" i="1"/>
  <c r="AA108" i="1"/>
  <c r="Z108" i="1"/>
  <c r="Y108" i="1"/>
  <c r="AE102" i="1"/>
  <c r="AE100" i="1"/>
  <c r="AE99" i="1"/>
  <c r="AD99" i="1"/>
  <c r="AD123" i="1" s="1"/>
  <c r="AC99" i="1"/>
  <c r="AB99" i="1"/>
  <c r="AA99" i="1"/>
  <c r="Z99" i="1"/>
  <c r="Y99" i="1"/>
  <c r="AE96" i="1"/>
  <c r="AE95" i="1"/>
  <c r="AE94" i="1"/>
  <c r="AE93" i="1"/>
  <c r="AE90" i="1"/>
  <c r="AE89" i="1"/>
  <c r="AC86" i="1"/>
  <c r="AB86" i="1"/>
  <c r="AE87" i="1" s="1"/>
  <c r="AE86" i="1" s="1"/>
  <c r="AA86" i="1"/>
  <c r="Z86" i="1"/>
  <c r="Y86" i="1"/>
  <c r="AD85" i="1"/>
  <c r="AE80" i="1"/>
  <c r="AE79" i="1"/>
  <c r="AE76" i="1"/>
  <c r="AE74" i="1"/>
  <c r="AE73" i="1"/>
  <c r="AE72" i="1"/>
  <c r="AE71" i="1"/>
  <c r="AE70" i="1" s="1"/>
  <c r="AC70" i="1"/>
  <c r="AA70" i="1"/>
  <c r="Z70" i="1"/>
  <c r="AE68" i="1"/>
  <c r="AE67" i="1"/>
  <c r="AE66" i="1"/>
  <c r="AE62" i="1"/>
  <c r="AE60" i="1"/>
  <c r="AE59" i="1"/>
  <c r="L53" i="1"/>
  <c r="L81" i="1" s="1"/>
  <c r="K53" i="1"/>
  <c r="L48" i="1"/>
  <c r="L52" i="1" s="1"/>
  <c r="K48" i="1"/>
  <c r="K52" i="1" s="1"/>
  <c r="L44" i="1"/>
  <c r="K44" i="1"/>
  <c r="AE43" i="1"/>
  <c r="AE28" i="1" s="1"/>
  <c r="AE42" i="1"/>
  <c r="L38" i="1"/>
  <c r="K38" i="1"/>
  <c r="AD28" i="1"/>
  <c r="AC28" i="1"/>
  <c r="AB28" i="1"/>
  <c r="AA28" i="1"/>
  <c r="Z28" i="1"/>
  <c r="Y28" i="1"/>
  <c r="L27" i="1"/>
  <c r="K27" i="1"/>
  <c r="L21" i="1"/>
  <c r="K21" i="1"/>
  <c r="AE20" i="1"/>
  <c r="L15" i="1"/>
  <c r="K15" i="1"/>
  <c r="AE2" i="1"/>
  <c r="AC2" i="1"/>
  <c r="AB2" i="1"/>
  <c r="AA2" i="1"/>
  <c r="Z2" i="1"/>
  <c r="Y2" i="1"/>
  <c r="L2" i="1"/>
  <c r="K2" i="1"/>
  <c r="K81" i="1" l="1"/>
  <c r="AE123" i="1"/>
  <c r="AE149" i="1" s="1"/>
</calcChain>
</file>

<file path=xl/sharedStrings.xml><?xml version="1.0" encoding="utf-8"?>
<sst xmlns="http://schemas.openxmlformats.org/spreadsheetml/2006/main" count="453" uniqueCount="416">
  <si>
    <t>Eredeti ei.</t>
  </si>
  <si>
    <t>Módosított</t>
  </si>
  <si>
    <t>B1</t>
  </si>
  <si>
    <t>Működési célú támogatások áht.-n belülről</t>
  </si>
  <si>
    <t>K1</t>
  </si>
  <si>
    <t>Személyi juttatások</t>
  </si>
  <si>
    <t>B11</t>
  </si>
  <si>
    <t>Önkormányzatok működési támogatásai</t>
  </si>
  <si>
    <t>K11</t>
  </si>
  <si>
    <t>Foglalkoztatottak személyi juttatásai</t>
  </si>
  <si>
    <t>B111</t>
  </si>
  <si>
    <t>Helyi önkormányzatok működésének általános támogatása</t>
  </si>
  <si>
    <t>K1101</t>
  </si>
  <si>
    <t>köztisztv. közalk. alapilletmény.</t>
  </si>
  <si>
    <t xml:space="preserve"> </t>
  </si>
  <si>
    <t>B112</t>
  </si>
  <si>
    <t>Települési önkormányzatok egyes köznevelési feladatainak támogatása</t>
  </si>
  <si>
    <t>Illetmény kiegészítés</t>
  </si>
  <si>
    <t>B113</t>
  </si>
  <si>
    <t>Települési önkormányzatok szociális és gyermekjóléti feladatainak támogatása</t>
  </si>
  <si>
    <t>Egyéb bérrendszerhez tartozók bére</t>
  </si>
  <si>
    <t>B114</t>
  </si>
  <si>
    <t>Települési önkormányzatok kulturális feladatainak támogatása</t>
  </si>
  <si>
    <t>Nyelvpótlék</t>
  </si>
  <si>
    <t>Gyermekétkeztetés</t>
  </si>
  <si>
    <t>Részmunkaidős közalkalmazott</t>
  </si>
  <si>
    <t>B116</t>
  </si>
  <si>
    <t>Rászoruló gyermekek szünidei étkeztetésének támogatása</t>
  </si>
  <si>
    <t>Egyéb kötelező illetménypótlék</t>
  </si>
  <si>
    <t>B12</t>
  </si>
  <si>
    <t>Család és gyermekjóléti szolgálat támogatása</t>
  </si>
  <si>
    <t>K1102</t>
  </si>
  <si>
    <t>Normatív jutalmak</t>
  </si>
  <si>
    <t>B13</t>
  </si>
  <si>
    <t>Működési célú garancia- és kezességvállalából származó megtérülés áht.-n belülről</t>
  </si>
  <si>
    <t>K1103</t>
  </si>
  <si>
    <t>Céljutalom, projektprémium</t>
  </si>
  <si>
    <t>B14</t>
  </si>
  <si>
    <t>Működési célú visszatérítendő támogatáso, kölcsönök visszatérülése áht.-n belülről</t>
  </si>
  <si>
    <t>K1104</t>
  </si>
  <si>
    <t>Készenléti, ügyeleti, helyettesítési díj, túlóra</t>
  </si>
  <si>
    <t>B15</t>
  </si>
  <si>
    <t>Működési célú visszatérítendő támogatáso, kölcsönök igénybevétele áht.-n belülről</t>
  </si>
  <si>
    <t>Egyéb juttatás</t>
  </si>
  <si>
    <t>B16</t>
  </si>
  <si>
    <t>Egyéb működési célú támogatások bevétele áht.-n belűlról</t>
  </si>
  <si>
    <t>K1105</t>
  </si>
  <si>
    <t>Végkielégítés</t>
  </si>
  <si>
    <t>B2</t>
  </si>
  <si>
    <t>Felhalmozási célú támogatások áht.-n belülről</t>
  </si>
  <si>
    <t>K1106</t>
  </si>
  <si>
    <t>Jubileumi jutalom</t>
  </si>
  <si>
    <t>B21</t>
  </si>
  <si>
    <t>Felhalmozási célú önkormányzati támogatások vis maior, közmű</t>
  </si>
  <si>
    <t>K1107</t>
  </si>
  <si>
    <t>Béren kívüli juttatás</t>
  </si>
  <si>
    <t>B22</t>
  </si>
  <si>
    <t>Felhalmozási célú garancia- és kezességvállalából származó megtérülés áht.-n belülről</t>
  </si>
  <si>
    <t>K1108</t>
  </si>
  <si>
    <t>Ruházati költségtérítés</t>
  </si>
  <si>
    <t>B23</t>
  </si>
  <si>
    <t>Felhalmozási célú visszatérítendő támogatáso, kölcsönök visszatérülése áht.-n belülről</t>
  </si>
  <si>
    <t>K1109</t>
  </si>
  <si>
    <t>Közlekedési költségtérítés</t>
  </si>
  <si>
    <t>B24</t>
  </si>
  <si>
    <t>Felhalmozásicélú visszatérítendő támogatáso, kölcsönök igénybevétele áht.-n belülről</t>
  </si>
  <si>
    <t>K1110</t>
  </si>
  <si>
    <t>Egyéb költségtérítés</t>
  </si>
  <si>
    <t>B25</t>
  </si>
  <si>
    <t>Egyéb felhalmozási célú támogatások bevétele áht.-n belűlról</t>
  </si>
  <si>
    <t>K1111</t>
  </si>
  <si>
    <t>Lakhatási támogatás</t>
  </si>
  <si>
    <t>B3</t>
  </si>
  <si>
    <t>Közhatalmi bevételek</t>
  </si>
  <si>
    <t>K1112</t>
  </si>
  <si>
    <t>Szociális támogatás</t>
  </si>
  <si>
    <t>B35</t>
  </si>
  <si>
    <t>Vagyoni tipusu adók</t>
  </si>
  <si>
    <t>K1113</t>
  </si>
  <si>
    <t>Foglalkoztatottak egyéb személyi juttatása</t>
  </si>
  <si>
    <t>B351</t>
  </si>
  <si>
    <t>Értékesítési és forgalmi adók</t>
  </si>
  <si>
    <t>iparűzési adó</t>
  </si>
  <si>
    <t>K12</t>
  </si>
  <si>
    <t>Külső személyi juttatások</t>
  </si>
  <si>
    <t>B354</t>
  </si>
  <si>
    <t>Gépjárműadók</t>
  </si>
  <si>
    <t>K121</t>
  </si>
  <si>
    <t>Választott tisztviselők juttatásai polgármester, alpolgármester, képviselők</t>
  </si>
  <si>
    <t>B355</t>
  </si>
  <si>
    <t>Egyéb áruhasználati és szolgáltatási adók talajterhelési díj</t>
  </si>
  <si>
    <t>K122</t>
  </si>
  <si>
    <t xml:space="preserve">Nem saját foglalkoztatottnak fizetett </t>
  </si>
  <si>
    <t>B36</t>
  </si>
  <si>
    <t>Egyéb közhatalmi bevételek illeték, bírság, szabálysértés, pótlék</t>
  </si>
  <si>
    <t>K123</t>
  </si>
  <si>
    <t>Egyéb külső személyi juttatás</t>
  </si>
  <si>
    <t>egyszerűsített foglalkoztatás, díjak, kitüntetések, reprezentáció</t>
  </si>
  <si>
    <t>B4</t>
  </si>
  <si>
    <t>Működési bevételek</t>
  </si>
  <si>
    <t>K2</t>
  </si>
  <si>
    <t>Munkaadókat terhelő járulékok</t>
  </si>
  <si>
    <t>B401</t>
  </si>
  <si>
    <t>Árú- és készletértékesítés ellenértéke</t>
  </si>
  <si>
    <t>K3</t>
  </si>
  <si>
    <t>Dologi kiadások</t>
  </si>
  <si>
    <t>B402</t>
  </si>
  <si>
    <t xml:space="preserve">Szolgáltatások ellenértéke </t>
  </si>
  <si>
    <t>K31</t>
  </si>
  <si>
    <t>Készletbeszerzés</t>
  </si>
  <si>
    <t>B403</t>
  </si>
  <si>
    <t>Közvetített szolgáltatások</t>
  </si>
  <si>
    <t>K311</t>
  </si>
  <si>
    <t>Szakmai anyagok</t>
  </si>
  <si>
    <t>B404</t>
  </si>
  <si>
    <t xml:space="preserve">Tulajdonosi bevételek </t>
  </si>
  <si>
    <t>Könyv</t>
  </si>
  <si>
    <t>B405</t>
  </si>
  <si>
    <t>Ellátási díjak</t>
  </si>
  <si>
    <t>Folyóírat</t>
  </si>
  <si>
    <t>B406</t>
  </si>
  <si>
    <t>Kiszámlázott áfa</t>
  </si>
  <si>
    <t>Gyógyszer</t>
  </si>
  <si>
    <t>B407</t>
  </si>
  <si>
    <t>Áfa visszatérülés</t>
  </si>
  <si>
    <t>Egyéb szakmai anyagok</t>
  </si>
  <si>
    <t>B408</t>
  </si>
  <si>
    <t xml:space="preserve">Kamatbevételek </t>
  </si>
  <si>
    <t>K312</t>
  </si>
  <si>
    <t>Üzemeltetési anyagok</t>
  </si>
  <si>
    <t>B409</t>
  </si>
  <si>
    <t>Egyéb pénzügyi műveletek bevételei</t>
  </si>
  <si>
    <t>irodaszer</t>
  </si>
  <si>
    <t>B410</t>
  </si>
  <si>
    <t>Egyéb működési bevételek</t>
  </si>
  <si>
    <t>tüzelőanyag</t>
  </si>
  <si>
    <t>B5</t>
  </si>
  <si>
    <t>Felhalmozási bevételek</t>
  </si>
  <si>
    <t>hajtó-kenőanyag</t>
  </si>
  <si>
    <t>B51</t>
  </si>
  <si>
    <t>Immateriális javak értékesítése</t>
  </si>
  <si>
    <t>munka, védőruha</t>
  </si>
  <si>
    <t>B52</t>
  </si>
  <si>
    <t>Ingatlanok értékesítése</t>
  </si>
  <si>
    <t>minden ami nem szakmai anyag</t>
  </si>
  <si>
    <t>B53</t>
  </si>
  <si>
    <t>Egyéb tárgyi eszközök értékesítése</t>
  </si>
  <si>
    <t>K313</t>
  </si>
  <si>
    <t>Árubeszerzés</t>
  </si>
  <si>
    <t>B54</t>
  </si>
  <si>
    <t>Részesedések értékesítése</t>
  </si>
  <si>
    <t>Vásárolt áru, betétdíjas göngyöleg</t>
  </si>
  <si>
    <t>B55</t>
  </si>
  <si>
    <t>Részesedések megszünéséhez kacsolódó bevétel</t>
  </si>
  <si>
    <t>K32</t>
  </si>
  <si>
    <t>Kommunikációs szolgáltatások</t>
  </si>
  <si>
    <t>B6</t>
  </si>
  <si>
    <t>Működési célú átvett pénzeszközök</t>
  </si>
  <si>
    <t>K321</t>
  </si>
  <si>
    <t>Informatikai szolgáltatások : számítógépes redszerek üzemeltetése, szoftverek tel.oktatás</t>
  </si>
  <si>
    <t>B61</t>
  </si>
  <si>
    <t>Műkődési célú garancia- és kezességv.megtérülés áht.-n kívülről</t>
  </si>
  <si>
    <t>K322</t>
  </si>
  <si>
    <t>Egyéb kommunikációs szolgáltatás: telefon, mobil</t>
  </si>
  <si>
    <t>B62</t>
  </si>
  <si>
    <t>Műkődési célú visszatérítendő támogatások megtérülése áht.-n kívülről</t>
  </si>
  <si>
    <t>K33</t>
  </si>
  <si>
    <t>Szolgáltatási kiadások</t>
  </si>
  <si>
    <t>B63</t>
  </si>
  <si>
    <t>Egyéb működési célú átvett pénzeszközök</t>
  </si>
  <si>
    <t>K331</t>
  </si>
  <si>
    <t xml:space="preserve">Közüzemi díjak </t>
  </si>
  <si>
    <t>B7</t>
  </si>
  <si>
    <t>Felhalmozási célú átvett pénzeszközök</t>
  </si>
  <si>
    <t>gázenergia</t>
  </si>
  <si>
    <t>B71</t>
  </si>
  <si>
    <t>Felhalmozási célú garancia- és kezességv.megtérülés áht.-n kívülről</t>
  </si>
  <si>
    <t>villamosenergia</t>
  </si>
  <si>
    <t>B72</t>
  </si>
  <si>
    <t>Felhalmozási célú visszatérítendő támogatások megtérülése áht.-n kívülről</t>
  </si>
  <si>
    <t>vízdíj</t>
  </si>
  <si>
    <t>B73</t>
  </si>
  <si>
    <t>Egyéb felhalmozási célú átvett pénzeszközök</t>
  </si>
  <si>
    <t>K332</t>
  </si>
  <si>
    <t>Vásárolt élelmezés</t>
  </si>
  <si>
    <t>Költségvetési bevételek</t>
  </si>
  <si>
    <t>K333</t>
  </si>
  <si>
    <t>Bérleti és lízingdíj</t>
  </si>
  <si>
    <t>B8</t>
  </si>
  <si>
    <t>Finanszírozási bevételek</t>
  </si>
  <si>
    <t>K334</t>
  </si>
  <si>
    <t>Karbantartás, kisjavítás</t>
  </si>
  <si>
    <t>B81</t>
  </si>
  <si>
    <t>Belföldi finanszírozás bevételei</t>
  </si>
  <si>
    <t>K335</t>
  </si>
  <si>
    <t>Közvetített szolgáltatás</t>
  </si>
  <si>
    <t>B811</t>
  </si>
  <si>
    <t>Hitel- kölcsön felvétel áht.-n kívülről</t>
  </si>
  <si>
    <t>K336</t>
  </si>
  <si>
    <t>Szakmai tevékenységet segítő szolgáltatás: út üzemeltetés, szellemi jellegű tevékenység</t>
  </si>
  <si>
    <t>B8111</t>
  </si>
  <si>
    <r>
      <t>Hosszú lejáratú hitelek, kölcsönök felvétele,</t>
    </r>
    <r>
      <rPr>
        <sz val="11"/>
        <color indexed="10"/>
        <rFont val="Calibri"/>
        <family val="2"/>
        <charset val="238"/>
      </rPr>
      <t xml:space="preserve"> ebből: pénzügyi vállalkozás</t>
    </r>
  </si>
  <si>
    <t>K337</t>
  </si>
  <si>
    <t xml:space="preserve">Egyéb szolgáltatások: takarítás, rovarírtás, biztosítás, pénzügyi befekt. </t>
  </si>
  <si>
    <t>B8112</t>
  </si>
  <si>
    <t>Likviditási célú hitelek, kölcsönök felvétele pénzügyi vállalkozástól</t>
  </si>
  <si>
    <t>Biztosítási, pénzügyi</t>
  </si>
  <si>
    <t>B8113</t>
  </si>
  <si>
    <r>
      <t>Rövid lejáratú kölcsönök, hitelek felvétele,</t>
    </r>
    <r>
      <rPr>
        <sz val="11"/>
        <color indexed="10"/>
        <rFont val="Calibri"/>
        <family val="2"/>
        <charset val="238"/>
      </rPr>
      <t xml:space="preserve"> ebből: pénzügyi vállalkozástól</t>
    </r>
  </si>
  <si>
    <t>K34</t>
  </si>
  <si>
    <t>Kiküldetések, reklám, propagandakiadás</t>
  </si>
  <si>
    <t>B812</t>
  </si>
  <si>
    <t>Belföldi értékpapírok</t>
  </si>
  <si>
    <t>K341</t>
  </si>
  <si>
    <t>saját gépkocsi használat, utazás, szállás, élelmezés</t>
  </si>
  <si>
    <t>B8121</t>
  </si>
  <si>
    <r>
      <t>Forgatási célú belföldi értékpapírok beváltása, értékesítése,</t>
    </r>
    <r>
      <rPr>
        <sz val="11"/>
        <color indexed="10"/>
        <rFont val="Calibri"/>
        <family val="2"/>
        <charset val="238"/>
      </rPr>
      <t xml:space="preserve"> ebből: befektetési jegyek</t>
    </r>
  </si>
  <si>
    <t>külsősök utazási költségai</t>
  </si>
  <si>
    <t>B8122</t>
  </si>
  <si>
    <t>Forgatási célú belföldi értékpapírok kibocsátása</t>
  </si>
  <si>
    <t>K342</t>
  </si>
  <si>
    <t>Hírdetés, marketing</t>
  </si>
  <si>
    <t>B8123</t>
  </si>
  <si>
    <t>Forgatási célú belföldi értékpapírok beváltása, értékesítése</t>
  </si>
  <si>
    <t>K35</t>
  </si>
  <si>
    <t>Különféle befizetések, egyéb dologi kiadfások</t>
  </si>
  <si>
    <t>B8124</t>
  </si>
  <si>
    <t>Befektetési célú belföldi értékpapírok kibocsátása</t>
  </si>
  <si>
    <t>K351</t>
  </si>
  <si>
    <t>Működési célú előzetesen felszámÍtott áfa ( beszerzésben szereplő)</t>
  </si>
  <si>
    <t>B813</t>
  </si>
  <si>
    <t>Maradvány igénybevétele</t>
  </si>
  <si>
    <t>K352</t>
  </si>
  <si>
    <t>Fizetendő áfa ( kiszámlázás miatt)</t>
  </si>
  <si>
    <t>B8131</t>
  </si>
  <si>
    <t>Előző évi költségvetési maradvány igénybevétele</t>
  </si>
  <si>
    <t>K353</t>
  </si>
  <si>
    <t xml:space="preserve">Kamatkiadás, hitelek, kölcsönök után fizetendő </t>
  </si>
  <si>
    <t>B8132</t>
  </si>
  <si>
    <t>Előző évi vállalkozási maradvány igénybevétele</t>
  </si>
  <si>
    <t>B814</t>
  </si>
  <si>
    <t>Államháztartáson belüli megelőlegezések</t>
  </si>
  <si>
    <t>B815</t>
  </si>
  <si>
    <t>Államháztartáson belüli megelőlegezések törlesztése</t>
  </si>
  <si>
    <t>K354</t>
  </si>
  <si>
    <r>
      <t xml:space="preserve">Egyéb pénzügyi műveletek kiadásai </t>
    </r>
    <r>
      <rPr>
        <sz val="11"/>
        <color indexed="10"/>
        <rFont val="Calibri"/>
        <family val="2"/>
        <charset val="238"/>
      </rPr>
      <t xml:space="preserve">Ebből: </t>
    </r>
  </si>
  <si>
    <t>B816</t>
  </si>
  <si>
    <t>Központi , irányítószervi támogatás</t>
  </si>
  <si>
    <t>K355</t>
  </si>
  <si>
    <t>Egyéb dologi kiadások. Behajthatatlan adott előleg, kerekítés, műszaki vizsga, útdíj, közbeszerzési díj, kötbér.</t>
  </si>
  <si>
    <t>B817</t>
  </si>
  <si>
    <t>Betétek megszüntetése</t>
  </si>
  <si>
    <t>K4</t>
  </si>
  <si>
    <t>Ellátottak pénzbeli juttatásai</t>
  </si>
  <si>
    <t>B818</t>
  </si>
  <si>
    <t>Központi költségvetés sajátos finanszírozási bevételei</t>
  </si>
  <si>
    <t>K41</t>
  </si>
  <si>
    <t>Társadalombiztosítási ellátások: nem használjuk</t>
  </si>
  <si>
    <t>B82</t>
  </si>
  <si>
    <t>Külföldi finanszírozás bevételei</t>
  </si>
  <si>
    <t>K42</t>
  </si>
  <si>
    <t>Családi támogatások: pénzbeli és természetbeni gyvt., óvodáztatási támogatás, rendkívüli gyvt.</t>
  </si>
  <si>
    <t>B821</t>
  </si>
  <si>
    <t>Forgatási célú külföldi értékpapírok beváltása, értékesítése</t>
  </si>
  <si>
    <t>K43</t>
  </si>
  <si>
    <t>Pénzbeli kárpótlás: nem használjuk</t>
  </si>
  <si>
    <t>B822</t>
  </si>
  <si>
    <t>Befektetési célú külföldi értékpapírok beváltása, értékesítése</t>
  </si>
  <si>
    <t>K44</t>
  </si>
  <si>
    <t xml:space="preserve">Betegségekkel kapcsolatos támogatás: </t>
  </si>
  <si>
    <t>közgyógyellátás</t>
  </si>
  <si>
    <t>B823</t>
  </si>
  <si>
    <t>Külföldi értékpapírok kibocsátása</t>
  </si>
  <si>
    <t>K45</t>
  </si>
  <si>
    <t>Foglalkoztatással, munkanélküliséggel kapcsolatos ellátások</t>
  </si>
  <si>
    <t>B824</t>
  </si>
  <si>
    <t>Külföldi hitelek- kölcsönök felvétele, ebből:</t>
  </si>
  <si>
    <t>Álláskeresési járadék</t>
  </si>
  <si>
    <t>Nemzetközi fejlesztési szervek</t>
  </si>
  <si>
    <t>K46</t>
  </si>
  <si>
    <t>Lakhatással  kapcsolatos támogatás</t>
  </si>
  <si>
    <t>Más kormányok</t>
  </si>
  <si>
    <t>Szociális tűzifa</t>
  </si>
  <si>
    <t>Külföldi pénzintézetek</t>
  </si>
  <si>
    <t>K47</t>
  </si>
  <si>
    <t>Intézményi ellátottak pénzbeli juttatásai: nem használjuk</t>
  </si>
  <si>
    <t>B83</t>
  </si>
  <si>
    <t>Adóssághoz nem kapcsolódó származékos ügyletek bevételei</t>
  </si>
  <si>
    <t>K48</t>
  </si>
  <si>
    <t>Egyéb nem intézményi ellátás</t>
  </si>
  <si>
    <t>Bevételek összesen:</t>
  </si>
  <si>
    <t>Önkormányzati segély</t>
  </si>
  <si>
    <t>temetési segély</t>
  </si>
  <si>
    <t>köztemetés</t>
  </si>
  <si>
    <t>saját hatáskörben nyujtott támogatás</t>
  </si>
  <si>
    <t>K5</t>
  </si>
  <si>
    <t>Egyéb működési célú kiadás</t>
  </si>
  <si>
    <t>K501</t>
  </si>
  <si>
    <t>Nemzetközi kötelezettségek</t>
  </si>
  <si>
    <t>K502</t>
  </si>
  <si>
    <t>Elvonások, befizetések: jogosulatlan támogatás</t>
  </si>
  <si>
    <t>K503</t>
  </si>
  <si>
    <t>Működési célú garanciavállalás</t>
  </si>
  <si>
    <t>K504</t>
  </si>
  <si>
    <t>Visszatérítendő támogatás nyújtása áht.-én belülre</t>
  </si>
  <si>
    <t>K505</t>
  </si>
  <si>
    <t>Visszatérítendő támogatás visszafizetése áht.-én belülre</t>
  </si>
  <si>
    <t>K506</t>
  </si>
  <si>
    <t>Egyéb működési támogatás áht.-é n belülre</t>
  </si>
  <si>
    <t>K507</t>
  </si>
  <si>
    <t xml:space="preserve">Működési célú garanciavállalásáht.-én kívülre  </t>
  </si>
  <si>
    <t>K508</t>
  </si>
  <si>
    <t>Visszatérítendő támogatás nyújtása áht.-n kívülre</t>
  </si>
  <si>
    <t>K509</t>
  </si>
  <si>
    <t xml:space="preserve">Árkiegészítések, </t>
  </si>
  <si>
    <t>K510</t>
  </si>
  <si>
    <t>Kamattámogatás</t>
  </si>
  <si>
    <t>K511</t>
  </si>
  <si>
    <t>Egyéb működési támogatás áht.-é n kívülre</t>
  </si>
  <si>
    <t>K512</t>
  </si>
  <si>
    <t>Tartalékok</t>
  </si>
  <si>
    <t>K6</t>
  </si>
  <si>
    <t>Beruházások</t>
  </si>
  <si>
    <t>K61</t>
  </si>
  <si>
    <t>Immateriális javak beszerzése</t>
  </si>
  <si>
    <t>K62</t>
  </si>
  <si>
    <t xml:space="preserve">Ingatlanok beszerzése, létesítése, </t>
  </si>
  <si>
    <t>K63</t>
  </si>
  <si>
    <t>Informatikai eszközök beszerzése, létesítése</t>
  </si>
  <si>
    <t>K64</t>
  </si>
  <si>
    <t>Egyéb tárgyi eszközök beszerzése, létesítése</t>
  </si>
  <si>
    <t>Kisértékű tárgyi eszköz</t>
  </si>
  <si>
    <t>K65</t>
  </si>
  <si>
    <t>Részesedések beszerzése</t>
  </si>
  <si>
    <t>K66</t>
  </si>
  <si>
    <t>Beruházási célú előzetesen felszámított áfa</t>
  </si>
  <si>
    <t>K7</t>
  </si>
  <si>
    <t>Felújítások</t>
  </si>
  <si>
    <t>K71</t>
  </si>
  <si>
    <t>Ingatlanok felújítása</t>
  </si>
  <si>
    <t>K72</t>
  </si>
  <si>
    <t>Informatikai eszközök feljítása</t>
  </si>
  <si>
    <t>K73</t>
  </si>
  <si>
    <t>Egyéb tárgyi eszközök felújítása</t>
  </si>
  <si>
    <t>K74</t>
  </si>
  <si>
    <t>Felújítási célú előzetesen felszámított áfa</t>
  </si>
  <si>
    <t>K8</t>
  </si>
  <si>
    <t>Egyéb felhalmozási célú kiadások</t>
  </si>
  <si>
    <t>K81</t>
  </si>
  <si>
    <t>Felhalmozási célú garancia- és kezességvállalásból származó kifizetés áht.-n belülre</t>
  </si>
  <si>
    <t>K82</t>
  </si>
  <si>
    <t>Felhalmozási célú visszatérítendő támogatások, kölcsönök nyújtása kifizetés áht.-n belülre</t>
  </si>
  <si>
    <t>K83</t>
  </si>
  <si>
    <t>Felhalmozási célú visszatérítendő támogatások, kölcsönök törlesztése kifizetés áht.-n belülre</t>
  </si>
  <si>
    <t>K84</t>
  </si>
  <si>
    <t>Egyéb felhalmozási célú támogatás áht.-n belülre</t>
  </si>
  <si>
    <t>K85</t>
  </si>
  <si>
    <t>Felhalmozási célú garancia- és kezességvállalásból származó kifizetés áht.-n kívülre</t>
  </si>
  <si>
    <t>K86</t>
  </si>
  <si>
    <t>Felhalmozási célú visszatérítendő támogatások, kölcsönök nyújtása kifizetés áht.-n kívülre</t>
  </si>
  <si>
    <t>K87</t>
  </si>
  <si>
    <t>Lakástámogatás ( munkáltatói kölcsön)</t>
  </si>
  <si>
    <t>K88</t>
  </si>
  <si>
    <t>Egyéb felhalmozási célú támogatás áht.-n kívülre</t>
  </si>
  <si>
    <t>K914</t>
  </si>
  <si>
    <t>Megelőlegezés</t>
  </si>
  <si>
    <t>Költségvetési kiadások</t>
  </si>
  <si>
    <t>eredeti ei.</t>
  </si>
  <si>
    <t>K9</t>
  </si>
  <si>
    <t>Finanszírozási kiadások</t>
  </si>
  <si>
    <t>K91</t>
  </si>
  <si>
    <t>Belföldi finanszírozás kiadásai</t>
  </si>
  <si>
    <t>K911</t>
  </si>
  <si>
    <t>Hitel, kölcsön törlesztés áht.-n kívülre</t>
  </si>
  <si>
    <t>K9111</t>
  </si>
  <si>
    <t>Hosszúl ejáratú hitelek, kölcsönök törlesztése ,</t>
  </si>
  <si>
    <t>K9112</t>
  </si>
  <si>
    <r>
      <t xml:space="preserve">Likviditási célú hitelek, kölcsönök, </t>
    </r>
    <r>
      <rPr>
        <sz val="11"/>
        <color indexed="10"/>
        <rFont val="Calibri"/>
        <family val="2"/>
        <charset val="238"/>
      </rPr>
      <t>ebből:</t>
    </r>
  </si>
  <si>
    <t>:pü. Vállalkozás, fedezeti ügyletek</t>
  </si>
  <si>
    <t>K9113</t>
  </si>
  <si>
    <t>Rövid lejáratú hitlek, kölcsönök törlesztése,</t>
  </si>
  <si>
    <t>ebből:pü. Vállalkozás, fedezeti ügyletek</t>
  </si>
  <si>
    <t>K912</t>
  </si>
  <si>
    <t>Belföldi értékpapírok kiadásai</t>
  </si>
  <si>
    <t>K9121</t>
  </si>
  <si>
    <t>Forgatási célú belföldi értékpapírok vásárlása</t>
  </si>
  <si>
    <t>K9122</t>
  </si>
  <si>
    <t>Forgatási célú belföldi értékpapírok beváltása</t>
  </si>
  <si>
    <t>K9123</t>
  </si>
  <si>
    <t>Befektetése célú belföldi értékpapírok vásárlása</t>
  </si>
  <si>
    <t>K9124</t>
  </si>
  <si>
    <r>
      <t>Befektetési célú belföldi értékpapírok beváltása</t>
    </r>
    <r>
      <rPr>
        <sz val="11"/>
        <color indexed="10"/>
        <rFont val="Calibri"/>
        <family val="2"/>
        <charset val="238"/>
      </rPr>
      <t xml:space="preserve"> </t>
    </r>
  </si>
  <si>
    <t>K913</t>
  </si>
  <si>
    <t>Államháztartáson belüli megelőlegezések folyósítása</t>
  </si>
  <si>
    <t>Államháztartáson belüli megelőlegezések visszafizetése</t>
  </si>
  <si>
    <t>K915</t>
  </si>
  <si>
    <t>Központi irányítószervi támogatás folyósítása</t>
  </si>
  <si>
    <t>K916</t>
  </si>
  <si>
    <t>Pénzeszközök betétként elhelyezése</t>
  </si>
  <si>
    <t>K917</t>
  </si>
  <si>
    <t>Pénzügyi lízing kiadásai</t>
  </si>
  <si>
    <t>K918</t>
  </si>
  <si>
    <t>Köponti költségvetés sajátos finanszírozási kiadásai</t>
  </si>
  <si>
    <t>K92</t>
  </si>
  <si>
    <t>Külföldi finanszírozás kiadásai</t>
  </si>
  <si>
    <t>K921</t>
  </si>
  <si>
    <t>Forgatási célú külföldi értékpapírok vásárlása</t>
  </si>
  <si>
    <t>K922</t>
  </si>
  <si>
    <t>Befektetése célú külföldi értékpapírok vásárlása</t>
  </si>
  <si>
    <t>K923</t>
  </si>
  <si>
    <t>Külföldi értékpapírok beváltása</t>
  </si>
  <si>
    <t>K924</t>
  </si>
  <si>
    <r>
      <t xml:space="preserve">Külföldi hitelek, kölcsönök törlesztése </t>
    </r>
    <r>
      <rPr>
        <sz val="11"/>
        <color indexed="10"/>
        <rFont val="Calibri"/>
        <family val="2"/>
        <charset val="238"/>
      </rPr>
      <t>ebből:</t>
    </r>
  </si>
  <si>
    <t>K93</t>
  </si>
  <si>
    <t>Adóssághoz nem kapcsolódó származékos ügyletek</t>
  </si>
  <si>
    <t>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</si>
</sst>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i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sz val="10.8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/>
    <xf numFmtId="3" fontId="1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/>
    <xf numFmtId="0" fontId="0" fillId="0" borderId="2" xfId="0" applyBorder="1"/>
    <xf numFmtId="0" fontId="2" fillId="0" borderId="1" xfId="0" applyFont="1" applyBorder="1"/>
    <xf numFmtId="3" fontId="4" fillId="0" borderId="1" xfId="0" applyNumberFormat="1" applyFont="1" applyBorder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/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3" fillId="0" borderId="5" xfId="0" applyFont="1" applyBorder="1"/>
    <xf numFmtId="0" fontId="8" fillId="0" borderId="0" xfId="0" applyFont="1"/>
    <xf numFmtId="3" fontId="8" fillId="0" borderId="0" xfId="0" applyNumberFormat="1" applyFont="1"/>
    <xf numFmtId="3" fontId="0" fillId="0" borderId="0" xfId="0" applyNumberFormat="1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6" xfId="0" applyNumberFormat="1" applyBorder="1"/>
    <xf numFmtId="0" fontId="1" fillId="0" borderId="6" xfId="0" applyFont="1" applyBorder="1"/>
    <xf numFmtId="0" fontId="1" fillId="0" borderId="6" xfId="0" applyFont="1" applyBorder="1"/>
    <xf numFmtId="3" fontId="1" fillId="0" borderId="6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38129-D66C-4AD5-BA7F-2BD7972B230A}">
  <dimension ref="A1:AE149"/>
  <sheetViews>
    <sheetView tabSelected="1" workbookViewId="0">
      <selection sqref="A1:AE149"/>
    </sheetView>
  </sheetViews>
  <sheetFormatPr defaultRowHeight="15" x14ac:dyDescent="0.25"/>
  <cols>
    <col min="11" max="11" width="11.5703125" customWidth="1"/>
    <col min="25" max="25" width="11.140625" customWidth="1"/>
    <col min="31" max="31" width="13.7109375" customWidth="1"/>
  </cols>
  <sheetData>
    <row r="1" spans="1:3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0</v>
      </c>
      <c r="L1" s="3" t="s">
        <v>1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"/>
      <c r="AA1" s="3"/>
      <c r="AB1" s="3"/>
      <c r="AC1" s="3"/>
      <c r="AD1" s="4"/>
      <c r="AE1" s="2" t="s">
        <v>0</v>
      </c>
    </row>
    <row r="2" spans="1:31" x14ac:dyDescent="0.25">
      <c r="A2" s="4" t="s">
        <v>2</v>
      </c>
      <c r="B2" s="5" t="s">
        <v>3</v>
      </c>
      <c r="C2" s="5"/>
      <c r="D2" s="5"/>
      <c r="E2" s="5"/>
      <c r="F2" s="5"/>
      <c r="G2" s="5"/>
      <c r="H2" s="5"/>
      <c r="I2" s="5"/>
      <c r="J2" s="5"/>
      <c r="K2" s="6">
        <f>SUM(K3:K14)</f>
        <v>348669079</v>
      </c>
      <c r="L2" s="3">
        <f>SUM(L3:L14)</f>
        <v>0</v>
      </c>
      <c r="O2" s="4" t="s">
        <v>4</v>
      </c>
      <c r="P2" s="7" t="s">
        <v>5</v>
      </c>
      <c r="Q2" s="7"/>
      <c r="R2" s="7"/>
      <c r="S2" s="7"/>
      <c r="T2" s="7"/>
      <c r="U2" s="7"/>
      <c r="V2" s="7"/>
      <c r="W2" s="7"/>
      <c r="X2" s="7"/>
      <c r="Y2" s="6">
        <f>SUM(Y3:Y26)</f>
        <v>57189</v>
      </c>
      <c r="Z2" s="6">
        <f>SUM(Z3:Z26)</f>
        <v>22937</v>
      </c>
      <c r="AA2" s="4">
        <f>SUM(AA3:AA26)</f>
        <v>56388</v>
      </c>
      <c r="AB2" s="4">
        <f>SUM(AB3:AB26)</f>
        <v>62887</v>
      </c>
      <c r="AC2" s="4">
        <f>SUM(AC3:AC26)</f>
        <v>6216</v>
      </c>
      <c r="AD2" s="4">
        <v>9556</v>
      </c>
      <c r="AE2" s="6">
        <f>SUM(AE3:AE26)</f>
        <v>179466253</v>
      </c>
    </row>
    <row r="3" spans="1:31" x14ac:dyDescent="0.25">
      <c r="A3" s="8" t="s">
        <v>6</v>
      </c>
      <c r="B3" s="5" t="s">
        <v>7</v>
      </c>
      <c r="C3" s="5"/>
      <c r="D3" s="5"/>
      <c r="E3" s="5"/>
      <c r="F3" s="5"/>
      <c r="G3" s="5"/>
      <c r="H3" s="5"/>
      <c r="I3" s="5"/>
      <c r="J3" s="5"/>
      <c r="K3" s="2"/>
      <c r="L3" s="3"/>
      <c r="O3" s="8" t="s">
        <v>8</v>
      </c>
      <c r="P3" s="1" t="s">
        <v>9</v>
      </c>
      <c r="Q3" s="1"/>
      <c r="R3" s="1"/>
      <c r="S3" s="1"/>
      <c r="T3" s="1"/>
      <c r="U3" s="1"/>
      <c r="V3" s="1"/>
      <c r="W3" s="1"/>
      <c r="X3" s="1"/>
      <c r="Y3" s="2">
        <v>41461</v>
      </c>
      <c r="Z3" s="9"/>
      <c r="AA3" s="8"/>
      <c r="AB3" s="8"/>
      <c r="AC3" s="8"/>
      <c r="AD3" s="10">
        <v>7888</v>
      </c>
      <c r="AE3" s="2">
        <v>153014931</v>
      </c>
    </row>
    <row r="4" spans="1:31" x14ac:dyDescent="0.25">
      <c r="A4" s="3" t="s">
        <v>10</v>
      </c>
      <c r="B4" s="1" t="s">
        <v>11</v>
      </c>
      <c r="C4" s="1"/>
      <c r="D4" s="1"/>
      <c r="E4" s="1"/>
      <c r="F4" s="1"/>
      <c r="G4" s="1"/>
      <c r="H4" s="1"/>
      <c r="I4" s="1"/>
      <c r="J4" s="1"/>
      <c r="K4" s="2">
        <v>85640185</v>
      </c>
      <c r="L4" s="3"/>
      <c r="O4" s="3" t="s">
        <v>12</v>
      </c>
      <c r="P4" s="1" t="s">
        <v>13</v>
      </c>
      <c r="Q4" s="1"/>
      <c r="R4" s="1"/>
      <c r="S4" s="1"/>
      <c r="T4" s="1"/>
      <c r="U4" s="1"/>
      <c r="V4" s="1"/>
      <c r="W4" s="1"/>
      <c r="X4" s="1"/>
      <c r="Y4" s="2"/>
      <c r="Z4" s="2">
        <v>21589</v>
      </c>
      <c r="AA4" s="3">
        <v>47931</v>
      </c>
      <c r="AB4" s="3">
        <v>60461</v>
      </c>
      <c r="AC4" s="3">
        <v>5996</v>
      </c>
      <c r="AD4" s="10">
        <v>607</v>
      </c>
      <c r="AE4" s="2" t="s">
        <v>14</v>
      </c>
    </row>
    <row r="5" spans="1:31" x14ac:dyDescent="0.25">
      <c r="A5" s="3" t="s">
        <v>15</v>
      </c>
      <c r="B5" s="1" t="s">
        <v>16</v>
      </c>
      <c r="C5" s="1"/>
      <c r="D5" s="1"/>
      <c r="E5" s="1"/>
      <c r="F5" s="1"/>
      <c r="G5" s="1"/>
      <c r="H5" s="1"/>
      <c r="I5" s="1"/>
      <c r="J5" s="1"/>
      <c r="K5" s="2">
        <v>111737800</v>
      </c>
      <c r="L5" s="3"/>
      <c r="O5" s="3"/>
      <c r="P5" s="1" t="s">
        <v>17</v>
      </c>
      <c r="Q5" s="1"/>
      <c r="R5" s="1"/>
      <c r="S5" s="1"/>
      <c r="T5" s="1"/>
      <c r="U5" s="1"/>
      <c r="V5" s="1"/>
      <c r="W5" s="1"/>
      <c r="X5" s="1"/>
      <c r="Y5" s="2"/>
      <c r="Z5" s="2"/>
      <c r="AA5" s="3"/>
      <c r="AB5" s="3"/>
      <c r="AC5" s="3"/>
      <c r="AD5" s="10"/>
      <c r="AE5" s="2">
        <v>0</v>
      </c>
    </row>
    <row r="6" spans="1:31" x14ac:dyDescent="0.25">
      <c r="A6" s="3" t="s">
        <v>18</v>
      </c>
      <c r="B6" s="1" t="s">
        <v>19</v>
      </c>
      <c r="C6" s="1"/>
      <c r="D6" s="1"/>
      <c r="E6" s="1"/>
      <c r="F6" s="1"/>
      <c r="G6" s="1"/>
      <c r="H6" s="1"/>
      <c r="I6" s="1"/>
      <c r="J6" s="1"/>
      <c r="K6" s="2">
        <v>66813930</v>
      </c>
      <c r="L6" s="3"/>
      <c r="O6" s="3"/>
      <c r="P6" s="1" t="s">
        <v>20</v>
      </c>
      <c r="Q6" s="1"/>
      <c r="R6" s="1"/>
      <c r="S6" s="1"/>
      <c r="T6" s="1"/>
      <c r="U6" s="1"/>
      <c r="V6" s="1"/>
      <c r="W6" s="1"/>
      <c r="X6" s="1"/>
      <c r="Y6" s="2"/>
      <c r="Z6" s="2"/>
      <c r="AA6" s="3"/>
      <c r="AB6" s="3"/>
      <c r="AC6" s="3"/>
      <c r="AD6" s="10"/>
      <c r="AE6" s="2" t="s">
        <v>14</v>
      </c>
    </row>
    <row r="7" spans="1:31" x14ac:dyDescent="0.25">
      <c r="A7" s="3" t="s">
        <v>21</v>
      </c>
      <c r="B7" s="1" t="s">
        <v>22</v>
      </c>
      <c r="C7" s="1"/>
      <c r="D7" s="1"/>
      <c r="E7" s="1"/>
      <c r="F7" s="1"/>
      <c r="G7" s="1"/>
      <c r="H7" s="1"/>
      <c r="I7" s="1"/>
      <c r="J7" s="1"/>
      <c r="K7" s="2">
        <v>2859786</v>
      </c>
      <c r="L7" s="3"/>
      <c r="O7" s="3"/>
      <c r="P7" s="1" t="s">
        <v>23</v>
      </c>
      <c r="Q7" s="1"/>
      <c r="R7" s="1"/>
      <c r="S7" s="1"/>
      <c r="T7" s="1"/>
      <c r="U7" s="1"/>
      <c r="V7" s="1"/>
      <c r="W7" s="1"/>
      <c r="X7" s="1"/>
      <c r="Y7" s="2"/>
      <c r="Z7" s="2"/>
      <c r="AA7" s="3"/>
      <c r="AB7" s="3"/>
      <c r="AC7" s="3"/>
      <c r="AD7" s="10"/>
      <c r="AE7" s="2"/>
    </row>
    <row r="8" spans="1:31" x14ac:dyDescent="0.25">
      <c r="A8" s="3" t="s">
        <v>18</v>
      </c>
      <c r="B8" s="1" t="s">
        <v>24</v>
      </c>
      <c r="C8" s="1"/>
      <c r="D8" s="1"/>
      <c r="E8" s="1"/>
      <c r="F8" s="1"/>
      <c r="G8" s="1"/>
      <c r="H8" s="1"/>
      <c r="I8" s="1"/>
      <c r="J8" s="1"/>
      <c r="K8" s="2">
        <v>23704158</v>
      </c>
      <c r="L8" s="3"/>
      <c r="O8" s="3"/>
      <c r="P8" s="1" t="s">
        <v>25</v>
      </c>
      <c r="Q8" s="1"/>
      <c r="R8" s="1"/>
      <c r="S8" s="1"/>
      <c r="T8" s="1"/>
      <c r="U8" s="1"/>
      <c r="V8" s="1"/>
      <c r="W8" s="1"/>
      <c r="X8" s="1"/>
      <c r="Y8" s="2"/>
      <c r="Z8" s="2"/>
      <c r="AA8" s="3"/>
      <c r="AB8" s="3"/>
      <c r="AC8" s="3"/>
      <c r="AD8" s="10"/>
      <c r="AE8" s="2" t="s">
        <v>14</v>
      </c>
    </row>
    <row r="9" spans="1:31" x14ac:dyDescent="0.25">
      <c r="A9" s="3" t="s">
        <v>26</v>
      </c>
      <c r="B9" s="1" t="s">
        <v>27</v>
      </c>
      <c r="C9" s="1"/>
      <c r="D9" s="1"/>
      <c r="E9" s="1"/>
      <c r="F9" s="1"/>
      <c r="G9" s="1"/>
      <c r="H9" s="1"/>
      <c r="I9" s="1"/>
      <c r="J9" s="1"/>
      <c r="K9" s="2">
        <v>30892860</v>
      </c>
      <c r="L9" s="3"/>
      <c r="O9" s="3"/>
      <c r="P9" s="1" t="s">
        <v>28</v>
      </c>
      <c r="Q9" s="1"/>
      <c r="R9" s="1"/>
      <c r="S9" s="1"/>
      <c r="T9" s="1"/>
      <c r="U9" s="1"/>
      <c r="V9" s="1"/>
      <c r="W9" s="1"/>
      <c r="X9" s="1"/>
      <c r="Y9" s="2"/>
      <c r="Z9" s="2"/>
      <c r="AA9" s="3"/>
      <c r="AB9" s="3"/>
      <c r="AC9" s="3"/>
      <c r="AD9" s="10"/>
      <c r="AE9" s="2"/>
    </row>
    <row r="10" spans="1:31" x14ac:dyDescent="0.25">
      <c r="A10" s="8" t="s">
        <v>29</v>
      </c>
      <c r="B10" s="1" t="s">
        <v>30</v>
      </c>
      <c r="C10" s="1"/>
      <c r="D10" s="1"/>
      <c r="E10" s="1"/>
      <c r="F10" s="1"/>
      <c r="G10" s="1"/>
      <c r="H10" s="1"/>
      <c r="I10" s="1"/>
      <c r="J10" s="1"/>
      <c r="K10" s="2">
        <v>4020360</v>
      </c>
      <c r="L10" s="3"/>
      <c r="O10" s="3" t="s">
        <v>31</v>
      </c>
      <c r="P10" s="1" t="s">
        <v>32</v>
      </c>
      <c r="Q10" s="1"/>
      <c r="R10" s="1"/>
      <c r="S10" s="1"/>
      <c r="T10" s="1"/>
      <c r="U10" s="1"/>
      <c r="V10" s="1"/>
      <c r="W10" s="1"/>
      <c r="X10" s="1"/>
      <c r="Y10" s="2"/>
      <c r="Z10" s="2"/>
      <c r="AA10" s="3"/>
      <c r="AB10" s="3"/>
      <c r="AC10" s="3"/>
      <c r="AD10" s="10">
        <v>181</v>
      </c>
      <c r="AE10" s="2"/>
    </row>
    <row r="11" spans="1:31" x14ac:dyDescent="0.25">
      <c r="A11" s="8" t="s">
        <v>33</v>
      </c>
      <c r="B11" s="1" t="s">
        <v>34</v>
      </c>
      <c r="C11" s="1"/>
      <c r="D11" s="1"/>
      <c r="E11" s="1"/>
      <c r="F11" s="1"/>
      <c r="G11" s="1"/>
      <c r="H11" s="1"/>
      <c r="I11" s="1"/>
      <c r="J11" s="1"/>
      <c r="K11" s="2"/>
      <c r="L11" s="3"/>
      <c r="O11" s="3" t="s">
        <v>35</v>
      </c>
      <c r="P11" s="1" t="s">
        <v>36</v>
      </c>
      <c r="Q11" s="1"/>
      <c r="R11" s="1"/>
      <c r="S11" s="1"/>
      <c r="T11" s="1"/>
      <c r="U11" s="1"/>
      <c r="V11" s="1"/>
      <c r="W11" s="1"/>
      <c r="X11" s="1"/>
      <c r="Y11" s="2">
        <v>33</v>
      </c>
      <c r="Z11" s="2"/>
      <c r="AA11" s="3">
        <v>3649</v>
      </c>
      <c r="AB11" s="3"/>
      <c r="AC11" s="3">
        <v>120</v>
      </c>
      <c r="AD11" s="10">
        <v>540</v>
      </c>
      <c r="AE11" s="2"/>
    </row>
    <row r="12" spans="1:31" x14ac:dyDescent="0.25">
      <c r="A12" s="8" t="s">
        <v>37</v>
      </c>
      <c r="B12" s="1" t="s">
        <v>38</v>
      </c>
      <c r="C12" s="1"/>
      <c r="D12" s="1"/>
      <c r="E12" s="1"/>
      <c r="F12" s="1"/>
      <c r="G12" s="1"/>
      <c r="H12" s="1"/>
      <c r="I12" s="1"/>
      <c r="J12" s="1"/>
      <c r="K12" s="2"/>
      <c r="L12" s="3"/>
      <c r="O12" s="3" t="s">
        <v>39</v>
      </c>
      <c r="P12" s="1" t="s">
        <v>40</v>
      </c>
      <c r="Q12" s="1"/>
      <c r="R12" s="1"/>
      <c r="S12" s="1"/>
      <c r="T12" s="1"/>
      <c r="U12" s="1"/>
      <c r="V12" s="1"/>
      <c r="W12" s="1"/>
      <c r="X12" s="1"/>
      <c r="Y12" s="2">
        <v>1382</v>
      </c>
      <c r="Z12" s="2">
        <v>1108</v>
      </c>
      <c r="AA12" s="3"/>
      <c r="AB12" s="3">
        <v>1288</v>
      </c>
      <c r="AC12" s="3"/>
      <c r="AD12" s="10"/>
      <c r="AE12" s="2" t="s">
        <v>14</v>
      </c>
    </row>
    <row r="13" spans="1:31" x14ac:dyDescent="0.25">
      <c r="A13" s="8" t="s">
        <v>41</v>
      </c>
      <c r="B13" s="1" t="s">
        <v>42</v>
      </c>
      <c r="C13" s="1"/>
      <c r="D13" s="1"/>
      <c r="E13" s="1"/>
      <c r="F13" s="1"/>
      <c r="G13" s="1"/>
      <c r="H13" s="1"/>
      <c r="I13" s="1"/>
      <c r="J13" s="1"/>
      <c r="K13" s="2"/>
      <c r="L13" s="3"/>
      <c r="O13" s="3"/>
      <c r="P13" s="1" t="s">
        <v>43</v>
      </c>
      <c r="Q13" s="1"/>
      <c r="R13" s="1"/>
      <c r="S13" s="1"/>
      <c r="T13" s="1"/>
      <c r="U13" s="1"/>
      <c r="V13" s="1"/>
      <c r="W13" s="1"/>
      <c r="X13" s="1"/>
      <c r="Y13" s="2"/>
      <c r="Z13" s="2"/>
      <c r="AA13" s="3"/>
      <c r="AB13" s="3"/>
      <c r="AC13" s="3"/>
      <c r="AD13" s="10"/>
      <c r="AE13" s="2">
        <v>0</v>
      </c>
    </row>
    <row r="14" spans="1:31" x14ac:dyDescent="0.25">
      <c r="A14" s="8" t="s">
        <v>44</v>
      </c>
      <c r="B14" s="1" t="s">
        <v>45</v>
      </c>
      <c r="C14" s="1"/>
      <c r="D14" s="1"/>
      <c r="E14" s="1"/>
      <c r="F14" s="1"/>
      <c r="G14" s="1"/>
      <c r="H14" s="1"/>
      <c r="I14" s="1"/>
      <c r="J14" s="1"/>
      <c r="K14" s="2">
        <v>23000000</v>
      </c>
      <c r="L14" s="3"/>
      <c r="O14" s="3" t="s">
        <v>46</v>
      </c>
      <c r="P14" s="1" t="s">
        <v>47</v>
      </c>
      <c r="Q14" s="1"/>
      <c r="R14" s="1"/>
      <c r="S14" s="1"/>
      <c r="T14" s="1"/>
      <c r="U14" s="1"/>
      <c r="V14" s="1"/>
      <c r="W14" s="1"/>
      <c r="X14" s="1"/>
      <c r="Y14" s="2"/>
      <c r="Z14" s="2"/>
      <c r="AA14" s="3"/>
      <c r="AB14" s="3"/>
      <c r="AC14" s="3"/>
      <c r="AD14" s="10"/>
      <c r="AE14" s="2" t="s">
        <v>14</v>
      </c>
    </row>
    <row r="15" spans="1:31" x14ac:dyDescent="0.25">
      <c r="A15" s="11" t="s">
        <v>48</v>
      </c>
      <c r="B15" s="7" t="s">
        <v>49</v>
      </c>
      <c r="C15" s="7"/>
      <c r="D15" s="7"/>
      <c r="E15" s="7"/>
      <c r="F15" s="7"/>
      <c r="G15" s="7"/>
      <c r="H15" s="7"/>
      <c r="I15" s="7"/>
      <c r="J15" s="7"/>
      <c r="K15" s="6">
        <f>SUM(K16:K20)</f>
        <v>0</v>
      </c>
      <c r="L15" s="3">
        <f>SUM(L16:L20)</f>
        <v>0</v>
      </c>
      <c r="O15" s="3" t="s">
        <v>50</v>
      </c>
      <c r="P15" s="1" t="s">
        <v>51</v>
      </c>
      <c r="Q15" s="1"/>
      <c r="R15" s="1"/>
      <c r="S15" s="1"/>
      <c r="T15" s="1"/>
      <c r="U15" s="1"/>
      <c r="V15" s="1"/>
      <c r="W15" s="1"/>
      <c r="X15" s="1"/>
      <c r="Y15" s="2"/>
      <c r="Z15" s="2"/>
      <c r="AA15" s="3"/>
      <c r="AB15" s="3"/>
      <c r="AC15" s="3"/>
      <c r="AD15" s="10"/>
      <c r="AE15" s="2" t="s">
        <v>14</v>
      </c>
    </row>
    <row r="16" spans="1:31" x14ac:dyDescent="0.25">
      <c r="A16" s="8" t="s">
        <v>52</v>
      </c>
      <c r="B16" s="1" t="s">
        <v>53</v>
      </c>
      <c r="C16" s="1"/>
      <c r="D16" s="1"/>
      <c r="E16" s="1"/>
      <c r="F16" s="1"/>
      <c r="G16" s="1"/>
      <c r="H16" s="1"/>
      <c r="I16" s="1"/>
      <c r="J16" s="1"/>
      <c r="K16" s="2"/>
      <c r="L16" s="3"/>
      <c r="O16" s="3" t="s">
        <v>54</v>
      </c>
      <c r="P16" s="1" t="s">
        <v>55</v>
      </c>
      <c r="Q16" s="1"/>
      <c r="R16" s="1"/>
      <c r="S16" s="1"/>
      <c r="T16" s="1"/>
      <c r="U16" s="1"/>
      <c r="V16" s="1"/>
      <c r="W16" s="1"/>
      <c r="X16" s="1"/>
      <c r="Y16" s="2"/>
      <c r="Z16" s="2"/>
      <c r="AA16" s="3">
        <v>3286</v>
      </c>
      <c r="AB16" s="3"/>
      <c r="AC16" s="3"/>
      <c r="AD16" s="10"/>
      <c r="AE16" s="2">
        <v>1696000</v>
      </c>
    </row>
    <row r="17" spans="1:31" x14ac:dyDescent="0.25">
      <c r="A17" s="8" t="s">
        <v>56</v>
      </c>
      <c r="B17" s="1" t="s">
        <v>57</v>
      </c>
      <c r="C17" s="1"/>
      <c r="D17" s="1"/>
      <c r="E17" s="1"/>
      <c r="F17" s="1"/>
      <c r="G17" s="1"/>
      <c r="H17" s="1"/>
      <c r="I17" s="1"/>
      <c r="J17" s="1"/>
      <c r="K17" s="2"/>
      <c r="L17" s="3"/>
      <c r="O17" s="3" t="s">
        <v>58</v>
      </c>
      <c r="P17" s="1" t="s">
        <v>59</v>
      </c>
      <c r="Q17" s="1"/>
      <c r="R17" s="1"/>
      <c r="S17" s="1"/>
      <c r="T17" s="1"/>
      <c r="U17" s="1"/>
      <c r="V17" s="1"/>
      <c r="W17" s="1"/>
      <c r="X17" s="1"/>
      <c r="Y17" s="2"/>
      <c r="Z17" s="2"/>
      <c r="AA17" s="3"/>
      <c r="AB17" s="3"/>
      <c r="AC17" s="3"/>
      <c r="AD17" s="10">
        <v>60</v>
      </c>
      <c r="AE17" s="12" t="s">
        <v>14</v>
      </c>
    </row>
    <row r="18" spans="1:31" x14ac:dyDescent="0.25">
      <c r="A18" s="8" t="s">
        <v>60</v>
      </c>
      <c r="B18" s="1" t="s">
        <v>61</v>
      </c>
      <c r="C18" s="1"/>
      <c r="D18" s="1"/>
      <c r="E18" s="1"/>
      <c r="F18" s="1"/>
      <c r="G18" s="1"/>
      <c r="H18" s="1"/>
      <c r="I18" s="1"/>
      <c r="J18" s="1"/>
      <c r="K18" s="2"/>
      <c r="L18" s="3"/>
      <c r="O18" s="3" t="s">
        <v>62</v>
      </c>
      <c r="P18" s="1" t="s">
        <v>63</v>
      </c>
      <c r="Q18" s="1"/>
      <c r="R18" s="1"/>
      <c r="S18" s="1"/>
      <c r="T18" s="1"/>
      <c r="U18" s="1"/>
      <c r="V18" s="1"/>
      <c r="W18" s="1"/>
      <c r="X18" s="1"/>
      <c r="Y18" s="2"/>
      <c r="Z18" s="2"/>
      <c r="AA18" s="3">
        <v>306</v>
      </c>
      <c r="AB18" s="3">
        <v>82</v>
      </c>
      <c r="AC18" s="3"/>
      <c r="AD18" s="10"/>
      <c r="AE18" s="2">
        <v>3581960</v>
      </c>
    </row>
    <row r="19" spans="1:31" x14ac:dyDescent="0.25">
      <c r="A19" s="8" t="s">
        <v>64</v>
      </c>
      <c r="B19" s="1" t="s">
        <v>65</v>
      </c>
      <c r="C19" s="1"/>
      <c r="D19" s="1"/>
      <c r="E19" s="1"/>
      <c r="F19" s="1"/>
      <c r="G19" s="1"/>
      <c r="H19" s="1"/>
      <c r="I19" s="1"/>
      <c r="J19" s="1"/>
      <c r="K19" s="2"/>
      <c r="L19" s="3"/>
      <c r="O19" s="3" t="s">
        <v>66</v>
      </c>
      <c r="P19" s="1" t="s">
        <v>67</v>
      </c>
      <c r="Q19" s="1"/>
      <c r="R19" s="1"/>
      <c r="S19" s="1"/>
      <c r="T19" s="1"/>
      <c r="U19" s="1"/>
      <c r="V19" s="1"/>
      <c r="W19" s="1"/>
      <c r="X19" s="1"/>
      <c r="Y19" s="2"/>
      <c r="Z19" s="2"/>
      <c r="AA19" s="3"/>
      <c r="AB19" s="3"/>
      <c r="AC19" s="3"/>
      <c r="AD19" s="10"/>
      <c r="AE19" s="2" t="s">
        <v>14</v>
      </c>
    </row>
    <row r="20" spans="1:31" x14ac:dyDescent="0.25">
      <c r="A20" s="8" t="s">
        <v>68</v>
      </c>
      <c r="B20" s="1" t="s">
        <v>69</v>
      </c>
      <c r="C20" s="1"/>
      <c r="D20" s="1"/>
      <c r="E20" s="1"/>
      <c r="F20" s="1"/>
      <c r="G20" s="1"/>
      <c r="H20" s="1"/>
      <c r="I20" s="1"/>
      <c r="J20" s="1"/>
      <c r="K20" s="2" t="s">
        <v>14</v>
      </c>
      <c r="L20" s="3"/>
      <c r="O20" s="3" t="s">
        <v>70</v>
      </c>
      <c r="P20" s="1" t="s">
        <v>71</v>
      </c>
      <c r="Q20" s="1"/>
      <c r="R20" s="1"/>
      <c r="S20" s="1"/>
      <c r="T20" s="1"/>
      <c r="U20" s="1"/>
      <c r="V20" s="1"/>
      <c r="W20" s="1"/>
      <c r="X20" s="1"/>
      <c r="Y20" s="2"/>
      <c r="Z20" s="2"/>
      <c r="AA20" s="3"/>
      <c r="AB20" s="3"/>
      <c r="AC20" s="3"/>
      <c r="AD20" s="10"/>
      <c r="AE20" s="2">
        <f>Y20+Z20+AA20+AB20+AC20+AD20</f>
        <v>0</v>
      </c>
    </row>
    <row r="21" spans="1:31" x14ac:dyDescent="0.25">
      <c r="A21" s="11" t="s">
        <v>72</v>
      </c>
      <c r="B21" s="7" t="s">
        <v>73</v>
      </c>
      <c r="C21" s="7"/>
      <c r="D21" s="7"/>
      <c r="E21" s="7"/>
      <c r="F21" s="7"/>
      <c r="G21" s="7"/>
      <c r="H21" s="7"/>
      <c r="I21" s="7"/>
      <c r="J21" s="7"/>
      <c r="K21" s="6">
        <f>SUM(K22:K26)</f>
        <v>11250000</v>
      </c>
      <c r="L21" s="3">
        <f>SUM(L22:L26)</f>
        <v>0</v>
      </c>
      <c r="O21" s="3" t="s">
        <v>74</v>
      </c>
      <c r="P21" s="1" t="s">
        <v>75</v>
      </c>
      <c r="Q21" s="1"/>
      <c r="R21" s="1"/>
      <c r="S21" s="1"/>
      <c r="T21" s="1"/>
      <c r="U21" s="1"/>
      <c r="V21" s="1"/>
      <c r="W21" s="1"/>
      <c r="X21" s="1"/>
      <c r="Y21" s="2"/>
      <c r="Z21" s="2"/>
      <c r="AA21" s="3"/>
      <c r="AB21" s="3"/>
      <c r="AC21" s="3"/>
      <c r="AD21" s="10">
        <v>280</v>
      </c>
      <c r="AE21" s="2">
        <v>0</v>
      </c>
    </row>
    <row r="22" spans="1:31" x14ac:dyDescent="0.25">
      <c r="A22" s="8" t="s">
        <v>76</v>
      </c>
      <c r="B22" s="1" t="s">
        <v>77</v>
      </c>
      <c r="C22" s="1"/>
      <c r="D22" s="1"/>
      <c r="E22" s="1"/>
      <c r="F22" s="1"/>
      <c r="G22" s="1"/>
      <c r="H22" s="1"/>
      <c r="I22" s="1"/>
      <c r="J22" s="1"/>
      <c r="K22" s="2">
        <v>2050000</v>
      </c>
      <c r="L22" s="3"/>
      <c r="O22" s="3" t="s">
        <v>78</v>
      </c>
      <c r="P22" s="1" t="s">
        <v>79</v>
      </c>
      <c r="Q22" s="1"/>
      <c r="R22" s="1"/>
      <c r="S22" s="1"/>
      <c r="T22" s="1"/>
      <c r="U22" s="1"/>
      <c r="V22" s="1"/>
      <c r="W22" s="1"/>
      <c r="X22" s="1"/>
      <c r="Y22" s="2">
        <v>36</v>
      </c>
      <c r="Z22" s="2">
        <v>140</v>
      </c>
      <c r="AA22" s="3">
        <v>216</v>
      </c>
      <c r="AB22" s="3">
        <v>288</v>
      </c>
      <c r="AC22" s="3">
        <v>100</v>
      </c>
      <c r="AD22" s="13"/>
      <c r="AE22" s="2">
        <v>410038</v>
      </c>
    </row>
    <row r="23" spans="1:31" x14ac:dyDescent="0.25">
      <c r="A23" s="3" t="s">
        <v>80</v>
      </c>
      <c r="B23" s="1" t="s">
        <v>81</v>
      </c>
      <c r="C23" s="1"/>
      <c r="D23" s="1"/>
      <c r="E23" s="1" t="s">
        <v>82</v>
      </c>
      <c r="F23" s="1"/>
      <c r="G23" s="1"/>
      <c r="H23" s="1"/>
      <c r="I23" s="1"/>
      <c r="J23" s="1"/>
      <c r="K23" s="2">
        <v>8000000</v>
      </c>
      <c r="L23" s="3"/>
      <c r="O23" s="8" t="s">
        <v>83</v>
      </c>
      <c r="P23" s="1" t="s">
        <v>84</v>
      </c>
      <c r="Q23" s="1"/>
      <c r="R23" s="1"/>
      <c r="S23" s="1"/>
      <c r="T23" s="1"/>
      <c r="U23" s="1"/>
      <c r="V23" s="1"/>
      <c r="W23" s="1"/>
      <c r="X23" s="1"/>
      <c r="Y23" s="2"/>
      <c r="Z23" s="2">
        <v>100</v>
      </c>
      <c r="AA23" s="3">
        <v>1000</v>
      </c>
      <c r="AB23" s="8">
        <v>768</v>
      </c>
      <c r="AC23" s="8"/>
      <c r="AD23" s="10"/>
      <c r="AE23" s="2">
        <v>0</v>
      </c>
    </row>
    <row r="24" spans="1:31" x14ac:dyDescent="0.25">
      <c r="A24" s="8" t="s">
        <v>85</v>
      </c>
      <c r="B24" s="1" t="s">
        <v>86</v>
      </c>
      <c r="C24" s="1"/>
      <c r="D24" s="1"/>
      <c r="E24" s="1"/>
      <c r="F24" s="1"/>
      <c r="G24" s="1"/>
      <c r="H24" s="1"/>
      <c r="I24" s="1"/>
      <c r="J24" s="1"/>
      <c r="K24" s="2">
        <v>1000000</v>
      </c>
      <c r="L24" s="3"/>
      <c r="O24" s="3" t="s">
        <v>87</v>
      </c>
      <c r="P24" s="1" t="s">
        <v>88</v>
      </c>
      <c r="Q24" s="1"/>
      <c r="R24" s="1"/>
      <c r="S24" s="1"/>
      <c r="T24" s="1"/>
      <c r="U24" s="1"/>
      <c r="V24" s="1"/>
      <c r="W24" s="1"/>
      <c r="X24" s="1"/>
      <c r="Y24" s="2">
        <v>13545</v>
      </c>
      <c r="Z24" s="2"/>
      <c r="AA24" s="3"/>
      <c r="AB24" s="3"/>
      <c r="AC24" s="3"/>
      <c r="AD24" s="10"/>
      <c r="AE24" s="2">
        <v>14823324</v>
      </c>
    </row>
    <row r="25" spans="1:31" x14ac:dyDescent="0.25">
      <c r="A25" s="8" t="s">
        <v>89</v>
      </c>
      <c r="B25" s="1" t="s">
        <v>90</v>
      </c>
      <c r="C25" s="1"/>
      <c r="D25" s="1"/>
      <c r="E25" s="1"/>
      <c r="F25" s="1"/>
      <c r="G25" s="1"/>
      <c r="H25" s="1"/>
      <c r="I25" s="1"/>
      <c r="J25" s="1"/>
      <c r="K25" s="2" t="s">
        <v>14</v>
      </c>
      <c r="L25" s="3"/>
      <c r="O25" s="3" t="s">
        <v>91</v>
      </c>
      <c r="P25" s="1" t="s">
        <v>92</v>
      </c>
      <c r="Q25" s="1"/>
      <c r="R25" s="1"/>
      <c r="S25" s="1"/>
      <c r="T25" s="1"/>
      <c r="U25" s="1"/>
      <c r="V25" s="1"/>
      <c r="W25" s="1"/>
      <c r="X25" s="1"/>
      <c r="Y25" s="2"/>
      <c r="Z25" s="2"/>
      <c r="AA25" s="3"/>
      <c r="AB25" s="3"/>
      <c r="AC25" s="3"/>
      <c r="AD25" s="10"/>
      <c r="AE25" s="2" t="s">
        <v>14</v>
      </c>
    </row>
    <row r="26" spans="1:31" x14ac:dyDescent="0.25">
      <c r="A26" s="8" t="s">
        <v>93</v>
      </c>
      <c r="B26" s="1" t="s">
        <v>94</v>
      </c>
      <c r="C26" s="1"/>
      <c r="D26" s="1"/>
      <c r="E26" s="1"/>
      <c r="F26" s="1"/>
      <c r="G26" s="1"/>
      <c r="H26" s="1"/>
      <c r="I26" s="1"/>
      <c r="J26" s="1"/>
      <c r="K26" s="2">
        <v>200000</v>
      </c>
      <c r="L26" s="3"/>
      <c r="O26" s="3" t="s">
        <v>95</v>
      </c>
      <c r="P26" s="10" t="s">
        <v>96</v>
      </c>
      <c r="Q26" s="14"/>
      <c r="R26" s="14"/>
      <c r="S26" s="14" t="s">
        <v>97</v>
      </c>
      <c r="T26" s="14"/>
      <c r="U26" s="14"/>
      <c r="V26" s="14"/>
      <c r="W26" s="14"/>
      <c r="X26" s="15"/>
      <c r="Y26" s="2">
        <v>732</v>
      </c>
      <c r="Z26" s="2"/>
      <c r="AA26" s="3"/>
      <c r="AB26" s="3"/>
      <c r="AC26" s="3"/>
      <c r="AD26" s="16">
        <v>0</v>
      </c>
      <c r="AE26" s="2">
        <v>5940000</v>
      </c>
    </row>
    <row r="27" spans="1:31" x14ac:dyDescent="0.25">
      <c r="A27" s="11" t="s">
        <v>98</v>
      </c>
      <c r="B27" s="7" t="s">
        <v>99</v>
      </c>
      <c r="C27" s="7"/>
      <c r="D27" s="7"/>
      <c r="E27" s="7"/>
      <c r="F27" s="7"/>
      <c r="G27" s="7"/>
      <c r="H27" s="7"/>
      <c r="I27" s="7"/>
      <c r="J27" s="7"/>
      <c r="K27" s="6">
        <f>SUM(K28:K37)</f>
        <v>6465000</v>
      </c>
      <c r="L27" s="3">
        <f>SUM(L28:L37)</f>
        <v>0</v>
      </c>
      <c r="O27" s="4" t="s">
        <v>100</v>
      </c>
      <c r="P27" s="7" t="s">
        <v>101</v>
      </c>
      <c r="Q27" s="7"/>
      <c r="R27" s="7"/>
      <c r="S27" s="7"/>
      <c r="T27" s="7"/>
      <c r="U27" s="7"/>
      <c r="V27" s="7"/>
      <c r="W27" s="7"/>
      <c r="X27" s="7"/>
      <c r="Y27" s="6">
        <v>13546</v>
      </c>
      <c r="Z27" s="6">
        <v>6193</v>
      </c>
      <c r="AA27" s="4">
        <v>15225</v>
      </c>
      <c r="AB27" s="4">
        <v>16957</v>
      </c>
      <c r="AC27" s="4">
        <v>1678</v>
      </c>
      <c r="AD27" s="16">
        <v>2580</v>
      </c>
      <c r="AE27" s="6">
        <v>28385817</v>
      </c>
    </row>
    <row r="28" spans="1:31" x14ac:dyDescent="0.25">
      <c r="A28" s="3" t="s">
        <v>102</v>
      </c>
      <c r="B28" s="1" t="s">
        <v>103</v>
      </c>
      <c r="C28" s="1"/>
      <c r="D28" s="1"/>
      <c r="E28" s="1"/>
      <c r="F28" s="1"/>
      <c r="G28" s="1"/>
      <c r="H28" s="1"/>
      <c r="I28" s="1"/>
      <c r="J28" s="1"/>
      <c r="K28" s="2">
        <v>700000</v>
      </c>
      <c r="L28" s="3"/>
      <c r="O28" s="4" t="s">
        <v>104</v>
      </c>
      <c r="P28" s="5" t="s">
        <v>105</v>
      </c>
      <c r="Q28" s="5"/>
      <c r="R28" s="5"/>
      <c r="S28" s="5"/>
      <c r="T28" s="5"/>
      <c r="U28" s="5"/>
      <c r="V28" s="5"/>
      <c r="W28" s="5"/>
      <c r="X28" s="5"/>
      <c r="Y28" s="6">
        <f>SUM(Y29:Y69)</f>
        <v>97655</v>
      </c>
      <c r="Z28" s="6">
        <f>SUM(Z29:Z69)</f>
        <v>14360</v>
      </c>
      <c r="AA28" s="4">
        <f>SUM(AA29:AA69)</f>
        <v>28039</v>
      </c>
      <c r="AB28" s="4">
        <f>SUM(AB29:AB70)</f>
        <v>24816</v>
      </c>
      <c r="AC28" s="4">
        <f>SUM(AC29:AC69)</f>
        <v>2121</v>
      </c>
      <c r="AD28" s="4">
        <f>SUM(AD29:AD69)</f>
        <v>6084</v>
      </c>
      <c r="AE28" s="6">
        <f>SUM(AE29:AE69)</f>
        <v>126911159</v>
      </c>
    </row>
    <row r="29" spans="1:31" x14ac:dyDescent="0.25">
      <c r="A29" s="3" t="s">
        <v>106</v>
      </c>
      <c r="B29" s="1" t="s">
        <v>107</v>
      </c>
      <c r="C29" s="1"/>
      <c r="D29" s="1"/>
      <c r="E29" s="1"/>
      <c r="F29" s="1"/>
      <c r="G29" s="1"/>
      <c r="H29" s="1"/>
      <c r="I29" s="1"/>
      <c r="J29" s="1"/>
      <c r="K29" s="2">
        <v>3000000</v>
      </c>
      <c r="L29" s="3"/>
      <c r="O29" s="8" t="s">
        <v>108</v>
      </c>
      <c r="P29" s="1" t="s">
        <v>109</v>
      </c>
      <c r="Q29" s="1"/>
      <c r="R29" s="1"/>
      <c r="S29" s="1"/>
      <c r="T29" s="1"/>
      <c r="U29" s="1"/>
      <c r="V29" s="1"/>
      <c r="W29" s="1"/>
      <c r="X29" s="1"/>
      <c r="Y29" s="9"/>
      <c r="Z29" s="9"/>
      <c r="AA29" s="8"/>
      <c r="AB29" s="8"/>
      <c r="AC29" s="8"/>
      <c r="AD29" s="10"/>
      <c r="AE29" s="2">
        <v>500000</v>
      </c>
    </row>
    <row r="30" spans="1:31" x14ac:dyDescent="0.25">
      <c r="A30" s="3" t="s">
        <v>110</v>
      </c>
      <c r="B30" s="1" t="s">
        <v>111</v>
      </c>
      <c r="C30" s="1"/>
      <c r="D30" s="1"/>
      <c r="E30" s="1"/>
      <c r="F30" s="1"/>
      <c r="G30" s="1"/>
      <c r="H30" s="1"/>
      <c r="I30" s="1"/>
      <c r="J30" s="1"/>
      <c r="K30" s="2">
        <v>800000</v>
      </c>
      <c r="L30" s="3"/>
      <c r="O30" s="3" t="s">
        <v>112</v>
      </c>
      <c r="P30" s="1" t="s">
        <v>113</v>
      </c>
      <c r="Q30" s="1"/>
      <c r="R30" s="1"/>
      <c r="S30" s="1"/>
      <c r="T30" s="1"/>
      <c r="U30" s="1"/>
      <c r="V30" s="1"/>
      <c r="W30" s="1"/>
      <c r="X30" s="1"/>
      <c r="Y30" s="2">
        <v>73</v>
      </c>
      <c r="Z30" s="2"/>
      <c r="AA30" s="3">
        <v>270</v>
      </c>
      <c r="AB30" s="3">
        <v>211</v>
      </c>
      <c r="AC30" s="3">
        <v>307</v>
      </c>
      <c r="AD30" s="10">
        <v>20</v>
      </c>
      <c r="AE30" s="2">
        <v>100000</v>
      </c>
    </row>
    <row r="31" spans="1:31" x14ac:dyDescent="0.25">
      <c r="A31" s="3" t="s">
        <v>114</v>
      </c>
      <c r="B31" s="1" t="s">
        <v>115</v>
      </c>
      <c r="C31" s="1"/>
      <c r="D31" s="1"/>
      <c r="E31" s="1"/>
      <c r="F31" s="1"/>
      <c r="G31" s="1"/>
      <c r="H31" s="1"/>
      <c r="I31" s="1"/>
      <c r="J31" s="1"/>
      <c r="K31" s="2" t="s">
        <v>14</v>
      </c>
      <c r="L31" s="3"/>
      <c r="O31" s="3"/>
      <c r="P31" s="1" t="s">
        <v>116</v>
      </c>
      <c r="Q31" s="1"/>
      <c r="R31" s="1"/>
      <c r="S31" s="1"/>
      <c r="T31" s="1"/>
      <c r="U31" s="1"/>
      <c r="V31" s="1"/>
      <c r="W31" s="1"/>
      <c r="X31" s="1"/>
      <c r="Y31" s="2"/>
      <c r="Z31" s="2"/>
      <c r="AA31" s="3"/>
      <c r="AB31" s="3"/>
      <c r="AC31" s="3"/>
      <c r="AD31" s="10"/>
      <c r="AE31" s="2" t="s">
        <v>14</v>
      </c>
    </row>
    <row r="32" spans="1:31" x14ac:dyDescent="0.25">
      <c r="A32" s="3" t="s">
        <v>117</v>
      </c>
      <c r="B32" s="1" t="s">
        <v>118</v>
      </c>
      <c r="C32" s="1"/>
      <c r="D32" s="1"/>
      <c r="E32" s="1"/>
      <c r="F32" s="1"/>
      <c r="G32" s="1"/>
      <c r="H32" s="1"/>
      <c r="I32" s="1"/>
      <c r="J32" s="1"/>
      <c r="K32" s="2" t="s">
        <v>14</v>
      </c>
      <c r="L32" s="3"/>
      <c r="O32" s="3"/>
      <c r="P32" s="1" t="s">
        <v>119</v>
      </c>
      <c r="Q32" s="1"/>
      <c r="R32" s="1"/>
      <c r="S32" s="1"/>
      <c r="T32" s="1"/>
      <c r="U32" s="1"/>
      <c r="V32" s="1"/>
      <c r="W32" s="1"/>
      <c r="X32" s="1"/>
      <c r="Y32" s="2"/>
      <c r="Z32" s="2"/>
      <c r="AA32" s="3"/>
      <c r="AB32" s="3"/>
      <c r="AC32" s="3"/>
      <c r="AD32" s="10"/>
      <c r="AE32" s="2" t="s">
        <v>14</v>
      </c>
    </row>
    <row r="33" spans="1:31" x14ac:dyDescent="0.25">
      <c r="A33" s="3" t="s">
        <v>120</v>
      </c>
      <c r="B33" s="1" t="s">
        <v>121</v>
      </c>
      <c r="C33" s="1"/>
      <c r="D33" s="1"/>
      <c r="E33" s="1"/>
      <c r="F33" s="1"/>
      <c r="G33" s="1"/>
      <c r="H33" s="1"/>
      <c r="I33" s="1"/>
      <c r="J33" s="1"/>
      <c r="K33" s="2">
        <v>1215000</v>
      </c>
      <c r="L33" s="3"/>
      <c r="O33" s="3"/>
      <c r="P33" s="1" t="s">
        <v>122</v>
      </c>
      <c r="Q33" s="1"/>
      <c r="R33" s="1"/>
      <c r="S33" s="1"/>
      <c r="T33" s="1"/>
      <c r="U33" s="1"/>
      <c r="V33" s="1"/>
      <c r="W33" s="1"/>
      <c r="X33" s="1"/>
      <c r="Y33" s="2"/>
      <c r="Z33" s="2"/>
      <c r="AA33" s="3"/>
      <c r="AB33" s="3"/>
      <c r="AC33" s="3"/>
      <c r="AD33" s="10"/>
      <c r="AE33" s="2">
        <v>60000</v>
      </c>
    </row>
    <row r="34" spans="1:31" x14ac:dyDescent="0.25">
      <c r="A34" s="3" t="s">
        <v>123</v>
      </c>
      <c r="B34" s="1" t="s">
        <v>124</v>
      </c>
      <c r="C34" s="1"/>
      <c r="D34" s="1"/>
      <c r="E34" s="1"/>
      <c r="F34" s="1"/>
      <c r="G34" s="1"/>
      <c r="H34" s="1"/>
      <c r="I34" s="1"/>
      <c r="J34" s="1"/>
      <c r="K34" s="2">
        <v>0</v>
      </c>
      <c r="L34" s="3"/>
      <c r="O34" s="3"/>
      <c r="P34" s="1" t="s">
        <v>125</v>
      </c>
      <c r="Q34" s="1"/>
      <c r="R34" s="1"/>
      <c r="S34" s="1"/>
      <c r="T34" s="1"/>
      <c r="U34" s="1"/>
      <c r="V34" s="1"/>
      <c r="W34" s="1"/>
      <c r="X34" s="1"/>
      <c r="Y34" s="2"/>
      <c r="Z34" s="2"/>
      <c r="AA34" s="3"/>
      <c r="AB34" s="3"/>
      <c r="AC34" s="3"/>
      <c r="AD34" s="10"/>
      <c r="AE34" s="2" t="s">
        <v>14</v>
      </c>
    </row>
    <row r="35" spans="1:31" x14ac:dyDescent="0.25">
      <c r="A35" s="3" t="s">
        <v>126</v>
      </c>
      <c r="B35" s="1" t="s">
        <v>127</v>
      </c>
      <c r="C35" s="1"/>
      <c r="D35" s="1"/>
      <c r="E35" s="1"/>
      <c r="F35" s="1"/>
      <c r="G35" s="1"/>
      <c r="H35" s="1"/>
      <c r="I35" s="1"/>
      <c r="J35" s="1"/>
      <c r="K35" s="2">
        <v>150000</v>
      </c>
      <c r="L35" s="3"/>
      <c r="O35" s="3" t="s">
        <v>128</v>
      </c>
      <c r="P35" s="1" t="s">
        <v>129</v>
      </c>
      <c r="Q35" s="1"/>
      <c r="R35" s="1"/>
      <c r="S35" s="1"/>
      <c r="T35" s="1"/>
      <c r="U35" s="1"/>
      <c r="V35" s="1"/>
      <c r="W35" s="1"/>
      <c r="X35" s="1"/>
      <c r="Y35" s="2">
        <v>32418</v>
      </c>
      <c r="Z35" s="2"/>
      <c r="AA35" s="3"/>
      <c r="AB35" s="3">
        <v>8820</v>
      </c>
      <c r="AC35" s="3"/>
      <c r="AD35" s="10"/>
      <c r="AE35" s="2">
        <v>4500000</v>
      </c>
    </row>
    <row r="36" spans="1:31" x14ac:dyDescent="0.25">
      <c r="A36" s="3" t="s">
        <v>130</v>
      </c>
      <c r="B36" s="1" t="s">
        <v>131</v>
      </c>
      <c r="C36" s="1"/>
      <c r="D36" s="1"/>
      <c r="E36" s="1"/>
      <c r="F36" s="1"/>
      <c r="G36" s="1"/>
      <c r="H36" s="1"/>
      <c r="I36" s="1"/>
      <c r="J36" s="1"/>
      <c r="K36" s="2"/>
      <c r="L36" s="3"/>
      <c r="O36" s="3"/>
      <c r="P36" s="1" t="s">
        <v>132</v>
      </c>
      <c r="Q36" s="1"/>
      <c r="R36" s="1"/>
      <c r="S36" s="1"/>
      <c r="T36" s="1"/>
      <c r="U36" s="1"/>
      <c r="V36" s="1"/>
      <c r="W36" s="1"/>
      <c r="X36" s="1"/>
      <c r="Y36" s="2"/>
      <c r="Z36" s="2">
        <v>160</v>
      </c>
      <c r="AA36" s="3">
        <v>2500</v>
      </c>
      <c r="AB36" s="3">
        <v>226</v>
      </c>
      <c r="AC36" s="3">
        <v>87</v>
      </c>
      <c r="AD36" s="10">
        <v>160</v>
      </c>
      <c r="AE36" s="2">
        <v>320000</v>
      </c>
    </row>
    <row r="37" spans="1:31" x14ac:dyDescent="0.25">
      <c r="A37" s="3" t="s">
        <v>133</v>
      </c>
      <c r="B37" s="1" t="s">
        <v>134</v>
      </c>
      <c r="C37" s="1"/>
      <c r="D37" s="1"/>
      <c r="E37" s="1"/>
      <c r="F37" s="1"/>
      <c r="G37" s="1"/>
      <c r="H37" s="1"/>
      <c r="I37" s="1"/>
      <c r="J37" s="1"/>
      <c r="K37" s="2">
        <v>600000</v>
      </c>
      <c r="L37" s="3"/>
      <c r="O37" s="3"/>
      <c r="P37" s="1" t="s">
        <v>135</v>
      </c>
      <c r="Q37" s="1"/>
      <c r="R37" s="1"/>
      <c r="S37" s="1"/>
      <c r="T37" s="1"/>
      <c r="U37" s="1"/>
      <c r="V37" s="1"/>
      <c r="W37" s="1"/>
      <c r="X37" s="1"/>
      <c r="Y37" s="2"/>
      <c r="Z37" s="2"/>
      <c r="AA37" s="3">
        <v>2000</v>
      </c>
      <c r="AB37" s="3">
        <v>625</v>
      </c>
      <c r="AC37" s="3">
        <v>343</v>
      </c>
      <c r="AD37" s="10"/>
      <c r="AE37" s="2" t="s">
        <v>14</v>
      </c>
    </row>
    <row r="38" spans="1:31" x14ac:dyDescent="0.25">
      <c r="A38" s="4" t="s">
        <v>136</v>
      </c>
      <c r="B38" s="7" t="s">
        <v>137</v>
      </c>
      <c r="C38" s="7"/>
      <c r="D38" s="7"/>
      <c r="E38" s="7"/>
      <c r="F38" s="7"/>
      <c r="G38" s="7"/>
      <c r="H38" s="7"/>
      <c r="I38" s="7"/>
      <c r="J38" s="7"/>
      <c r="K38" s="6">
        <f>SUM(K39:K43)</f>
        <v>0</v>
      </c>
      <c r="L38" s="3">
        <f>SUM(L39:L43)</f>
        <v>0</v>
      </c>
      <c r="O38" s="3"/>
      <c r="P38" s="1" t="s">
        <v>138</v>
      </c>
      <c r="Q38" s="1"/>
      <c r="R38" s="1"/>
      <c r="S38" s="1"/>
      <c r="T38" s="1"/>
      <c r="U38" s="1"/>
      <c r="V38" s="1"/>
      <c r="W38" s="1"/>
      <c r="X38" s="1"/>
      <c r="Y38" s="2"/>
      <c r="Z38" s="2">
        <v>4010</v>
      </c>
      <c r="AA38" s="3"/>
      <c r="AB38" s="3">
        <v>45</v>
      </c>
      <c r="AC38" s="3"/>
      <c r="AD38" s="10"/>
      <c r="AE38" s="2">
        <v>350000</v>
      </c>
    </row>
    <row r="39" spans="1:31" x14ac:dyDescent="0.25">
      <c r="A39" s="3" t="s">
        <v>139</v>
      </c>
      <c r="B39" s="1" t="s">
        <v>140</v>
      </c>
      <c r="C39" s="1"/>
      <c r="D39" s="1"/>
      <c r="E39" s="1"/>
      <c r="F39" s="1"/>
      <c r="G39" s="1"/>
      <c r="H39" s="1"/>
      <c r="I39" s="1"/>
      <c r="J39" s="1"/>
      <c r="K39" s="2"/>
      <c r="L39" s="3"/>
      <c r="O39" s="3"/>
      <c r="P39" s="1" t="s">
        <v>141</v>
      </c>
      <c r="Q39" s="1"/>
      <c r="R39" s="1"/>
      <c r="S39" s="1"/>
      <c r="T39" s="1"/>
      <c r="U39" s="1"/>
      <c r="V39" s="1"/>
      <c r="W39" s="1"/>
      <c r="X39" s="1"/>
      <c r="Y39" s="2"/>
      <c r="Z39" s="2">
        <v>295</v>
      </c>
      <c r="AA39" s="3"/>
      <c r="AB39" s="3">
        <v>140</v>
      </c>
      <c r="AC39" s="3"/>
      <c r="AD39" s="10"/>
      <c r="AE39" s="2">
        <v>200000</v>
      </c>
    </row>
    <row r="40" spans="1:31" x14ac:dyDescent="0.25">
      <c r="A40" s="3" t="s">
        <v>142</v>
      </c>
      <c r="B40" s="1" t="s">
        <v>143</v>
      </c>
      <c r="C40" s="1"/>
      <c r="D40" s="1"/>
      <c r="E40" s="1"/>
      <c r="F40" s="1"/>
      <c r="G40" s="1"/>
      <c r="H40" s="1"/>
      <c r="I40" s="1"/>
      <c r="J40" s="1"/>
      <c r="K40" s="2" t="s">
        <v>14</v>
      </c>
      <c r="L40" s="3"/>
      <c r="O40" s="3"/>
      <c r="P40" s="1" t="s">
        <v>144</v>
      </c>
      <c r="Q40" s="1"/>
      <c r="R40" s="1"/>
      <c r="S40" s="1"/>
      <c r="T40" s="1"/>
      <c r="U40" s="1"/>
      <c r="V40" s="1"/>
      <c r="W40" s="1"/>
      <c r="X40" s="1"/>
      <c r="Y40" s="2"/>
      <c r="Z40" s="2">
        <v>2270</v>
      </c>
      <c r="AA40" s="3">
        <v>1856</v>
      </c>
      <c r="AB40" s="3">
        <v>763</v>
      </c>
      <c r="AC40" s="3">
        <v>24</v>
      </c>
      <c r="AD40" s="10">
        <v>250</v>
      </c>
      <c r="AE40" s="2">
        <v>2820000</v>
      </c>
    </row>
    <row r="41" spans="1:31" x14ac:dyDescent="0.25">
      <c r="A41" s="3" t="s">
        <v>145</v>
      </c>
      <c r="B41" s="1" t="s">
        <v>146</v>
      </c>
      <c r="C41" s="1"/>
      <c r="D41" s="1"/>
      <c r="E41" s="1"/>
      <c r="F41" s="1"/>
      <c r="G41" s="1"/>
      <c r="H41" s="1"/>
      <c r="I41" s="1"/>
      <c r="J41" s="1"/>
      <c r="K41" s="2"/>
      <c r="L41" s="3"/>
      <c r="O41" s="3" t="s">
        <v>147</v>
      </c>
      <c r="P41" s="1" t="s">
        <v>148</v>
      </c>
      <c r="Q41" s="1"/>
      <c r="R41" s="1"/>
      <c r="S41" s="1"/>
      <c r="T41" s="1"/>
      <c r="U41" s="1"/>
      <c r="V41" s="1"/>
      <c r="W41" s="1"/>
      <c r="X41" s="1"/>
      <c r="Y41" s="2"/>
      <c r="Z41" s="2">
        <v>415</v>
      </c>
      <c r="AA41" s="3"/>
      <c r="AB41" s="3"/>
      <c r="AC41" s="3"/>
      <c r="AD41" s="10"/>
      <c r="AE41" s="2">
        <v>0</v>
      </c>
    </row>
    <row r="42" spans="1:31" x14ac:dyDescent="0.25">
      <c r="A42" s="3" t="s">
        <v>149</v>
      </c>
      <c r="B42" s="1" t="s">
        <v>150</v>
      </c>
      <c r="C42" s="1"/>
      <c r="D42" s="1"/>
      <c r="E42" s="1"/>
      <c r="F42" s="1"/>
      <c r="G42" s="1"/>
      <c r="H42" s="1"/>
      <c r="I42" s="1"/>
      <c r="J42" s="1"/>
      <c r="K42" s="2"/>
      <c r="L42" s="3"/>
      <c r="O42" s="3"/>
      <c r="P42" s="1" t="s">
        <v>151</v>
      </c>
      <c r="Q42" s="1"/>
      <c r="R42" s="1"/>
      <c r="S42" s="1"/>
      <c r="T42" s="1"/>
      <c r="U42" s="1"/>
      <c r="V42" s="1"/>
      <c r="W42" s="1"/>
      <c r="X42" s="1"/>
      <c r="Y42" s="2"/>
      <c r="Z42" s="2"/>
      <c r="AA42" s="3"/>
      <c r="AB42" s="3"/>
      <c r="AC42" s="3"/>
      <c r="AD42" s="10"/>
      <c r="AE42" s="2">
        <f>Y42+Z42+AA42+AB42+AC42+AD42</f>
        <v>0</v>
      </c>
    </row>
    <row r="43" spans="1:31" x14ac:dyDescent="0.25">
      <c r="A43" s="3" t="s">
        <v>152</v>
      </c>
      <c r="B43" s="1" t="s">
        <v>153</v>
      </c>
      <c r="C43" s="1"/>
      <c r="D43" s="1"/>
      <c r="E43" s="1"/>
      <c r="F43" s="1"/>
      <c r="G43" s="1"/>
      <c r="H43" s="1"/>
      <c r="I43" s="1"/>
      <c r="J43" s="1"/>
      <c r="K43" s="2"/>
      <c r="L43" s="3"/>
      <c r="O43" s="8" t="s">
        <v>154</v>
      </c>
      <c r="P43" s="1" t="s">
        <v>155</v>
      </c>
      <c r="Q43" s="1"/>
      <c r="R43" s="1"/>
      <c r="S43" s="1"/>
      <c r="T43" s="1"/>
      <c r="U43" s="1"/>
      <c r="V43" s="1"/>
      <c r="W43" s="1"/>
      <c r="X43" s="1"/>
      <c r="Y43" s="9"/>
      <c r="Z43" s="9"/>
      <c r="AA43" s="8"/>
      <c r="AB43" s="3"/>
      <c r="AC43" s="8"/>
      <c r="AD43" s="13"/>
      <c r="AE43" s="2">
        <f>Y43+Z43+AA43+AB43+AC43+AD43</f>
        <v>0</v>
      </c>
    </row>
    <row r="44" spans="1:31" x14ac:dyDescent="0.25">
      <c r="A44" s="4" t="s">
        <v>156</v>
      </c>
      <c r="B44" s="7" t="s">
        <v>157</v>
      </c>
      <c r="C44" s="7"/>
      <c r="D44" s="7"/>
      <c r="E44" s="7"/>
      <c r="F44" s="7"/>
      <c r="G44" s="7"/>
      <c r="H44" s="7"/>
      <c r="I44" s="7"/>
      <c r="J44" s="7"/>
      <c r="K44" s="6">
        <f>SUM(K45:K47)</f>
        <v>0</v>
      </c>
      <c r="L44" s="3">
        <f>SUM(L45:L47)</f>
        <v>0</v>
      </c>
      <c r="O44" s="3" t="s">
        <v>158</v>
      </c>
      <c r="P44" s="1" t="s">
        <v>159</v>
      </c>
      <c r="Q44" s="1"/>
      <c r="R44" s="1"/>
      <c r="S44" s="1"/>
      <c r="T44" s="1"/>
      <c r="U44" s="1"/>
      <c r="V44" s="1"/>
      <c r="W44" s="1"/>
      <c r="X44" s="1"/>
      <c r="Y44" s="2">
        <v>1326</v>
      </c>
      <c r="Z44" s="2"/>
      <c r="AA44" s="3">
        <v>1620</v>
      </c>
      <c r="AB44" s="8">
        <v>135</v>
      </c>
      <c r="AC44" s="3"/>
      <c r="AD44" s="10">
        <v>150</v>
      </c>
      <c r="AE44" s="2">
        <v>1806500</v>
      </c>
    </row>
    <row r="45" spans="1:31" x14ac:dyDescent="0.25">
      <c r="A45" s="3" t="s">
        <v>160</v>
      </c>
      <c r="B45" s="1" t="s">
        <v>161</v>
      </c>
      <c r="C45" s="1"/>
      <c r="D45" s="1"/>
      <c r="E45" s="1"/>
      <c r="F45" s="1"/>
      <c r="G45" s="1"/>
      <c r="H45" s="1"/>
      <c r="I45" s="1"/>
      <c r="J45" s="1"/>
      <c r="K45" s="2"/>
      <c r="L45" s="3"/>
      <c r="O45" s="3" t="s">
        <v>162</v>
      </c>
      <c r="P45" s="1" t="s">
        <v>163</v>
      </c>
      <c r="Q45" s="1"/>
      <c r="R45" s="1"/>
      <c r="S45" s="1"/>
      <c r="T45" s="1"/>
      <c r="U45" s="1"/>
      <c r="V45" s="1"/>
      <c r="W45" s="1"/>
      <c r="X45" s="1"/>
      <c r="Y45" s="2">
        <v>1228</v>
      </c>
      <c r="Z45" s="2">
        <v>500</v>
      </c>
      <c r="AA45" s="3">
        <v>1370</v>
      </c>
      <c r="AB45" s="3">
        <v>516</v>
      </c>
      <c r="AC45" s="3">
        <v>82</v>
      </c>
      <c r="AD45" s="10">
        <v>260</v>
      </c>
      <c r="AE45" s="2">
        <v>885000</v>
      </c>
    </row>
    <row r="46" spans="1:31" x14ac:dyDescent="0.25">
      <c r="A46" s="3" t="s">
        <v>164</v>
      </c>
      <c r="B46" s="1" t="s">
        <v>165</v>
      </c>
      <c r="C46" s="1"/>
      <c r="D46" s="1"/>
      <c r="E46" s="1"/>
      <c r="F46" s="1"/>
      <c r="G46" s="1"/>
      <c r="H46" s="1"/>
      <c r="I46" s="1"/>
      <c r="J46" s="1"/>
      <c r="K46" s="2"/>
      <c r="L46" s="3"/>
      <c r="O46" s="8" t="s">
        <v>166</v>
      </c>
      <c r="P46" s="1" t="s">
        <v>167</v>
      </c>
      <c r="Q46" s="1"/>
      <c r="R46" s="1"/>
      <c r="S46" s="1"/>
      <c r="T46" s="1"/>
      <c r="U46" s="1"/>
      <c r="V46" s="1"/>
      <c r="W46" s="1"/>
      <c r="X46" s="1"/>
      <c r="Y46" s="9"/>
      <c r="Z46" s="9"/>
      <c r="AA46" s="8"/>
      <c r="AB46" s="3"/>
      <c r="AC46" s="8"/>
      <c r="AD46" s="13"/>
      <c r="AE46" s="2" t="s">
        <v>14</v>
      </c>
    </row>
    <row r="47" spans="1:31" x14ac:dyDescent="0.25">
      <c r="A47" s="3" t="s">
        <v>168</v>
      </c>
      <c r="B47" s="1" t="s">
        <v>169</v>
      </c>
      <c r="C47" s="1"/>
      <c r="D47" s="1"/>
      <c r="E47" s="1"/>
      <c r="F47" s="1"/>
      <c r="G47" s="1"/>
      <c r="H47" s="1"/>
      <c r="I47" s="1"/>
      <c r="J47" s="1"/>
      <c r="K47" s="2"/>
      <c r="L47" s="3"/>
      <c r="O47" s="3" t="s">
        <v>170</v>
      </c>
      <c r="P47" s="1" t="s">
        <v>171</v>
      </c>
      <c r="Q47" s="1"/>
      <c r="R47" s="1"/>
      <c r="S47" s="1"/>
      <c r="T47" s="1"/>
      <c r="U47" s="1"/>
      <c r="V47" s="1"/>
      <c r="W47" s="1"/>
      <c r="X47" s="1"/>
      <c r="Y47" s="2"/>
      <c r="Z47" s="2"/>
      <c r="AA47" s="3"/>
      <c r="AB47" s="17"/>
      <c r="AC47" s="3"/>
      <c r="AD47" s="10"/>
      <c r="AE47" s="2">
        <v>8460000</v>
      </c>
    </row>
    <row r="48" spans="1:31" x14ac:dyDescent="0.25">
      <c r="A48" s="4" t="s">
        <v>172</v>
      </c>
      <c r="B48" s="7" t="s">
        <v>173</v>
      </c>
      <c r="C48" s="7"/>
      <c r="D48" s="7"/>
      <c r="E48" s="7"/>
      <c r="F48" s="7"/>
      <c r="G48" s="7"/>
      <c r="H48" s="7"/>
      <c r="I48" s="7"/>
      <c r="J48" s="7"/>
      <c r="K48" s="6">
        <f>SUM(K49:K51)</f>
        <v>0</v>
      </c>
      <c r="L48" s="3">
        <f>SUM(L49:L51)</f>
        <v>0</v>
      </c>
      <c r="O48" s="3"/>
      <c r="P48" s="1" t="s">
        <v>174</v>
      </c>
      <c r="Q48" s="1"/>
      <c r="R48" s="1"/>
      <c r="S48" s="1"/>
      <c r="T48" s="1"/>
      <c r="U48" s="1"/>
      <c r="V48" s="1"/>
      <c r="W48" s="1"/>
      <c r="X48" s="1"/>
      <c r="Y48" s="2">
        <v>2036</v>
      </c>
      <c r="Z48" s="2">
        <v>205</v>
      </c>
      <c r="AA48" s="3">
        <v>1505</v>
      </c>
      <c r="AB48" s="3">
        <v>3080</v>
      </c>
      <c r="AC48" s="3">
        <v>104</v>
      </c>
      <c r="AD48" s="10">
        <v>2277</v>
      </c>
      <c r="AE48" s="2" t="s">
        <v>14</v>
      </c>
    </row>
    <row r="49" spans="1:31" x14ac:dyDescent="0.25">
      <c r="A49" s="3" t="s">
        <v>175</v>
      </c>
      <c r="B49" s="1" t="s">
        <v>176</v>
      </c>
      <c r="C49" s="1"/>
      <c r="D49" s="1"/>
      <c r="E49" s="1"/>
      <c r="F49" s="1"/>
      <c r="G49" s="1"/>
      <c r="H49" s="1"/>
      <c r="I49" s="1"/>
      <c r="J49" s="1"/>
      <c r="K49" s="2"/>
      <c r="L49" s="3"/>
      <c r="O49" s="3"/>
      <c r="P49" s="1" t="s">
        <v>177</v>
      </c>
      <c r="Q49" s="1"/>
      <c r="R49" s="1"/>
      <c r="S49" s="1"/>
      <c r="T49" s="1"/>
      <c r="U49" s="1"/>
      <c r="V49" s="1"/>
      <c r="W49" s="1"/>
      <c r="X49" s="1"/>
      <c r="Y49" s="2">
        <v>15244</v>
      </c>
      <c r="Z49" s="2">
        <v>280</v>
      </c>
      <c r="AA49" s="3">
        <v>728</v>
      </c>
      <c r="AB49" s="3">
        <v>850</v>
      </c>
      <c r="AC49" s="3">
        <v>299</v>
      </c>
      <c r="AD49" s="10">
        <v>550</v>
      </c>
      <c r="AE49" s="2" t="s">
        <v>14</v>
      </c>
    </row>
    <row r="50" spans="1:31" x14ac:dyDescent="0.25">
      <c r="A50" s="3" t="s">
        <v>178</v>
      </c>
      <c r="B50" s="1" t="s">
        <v>179</v>
      </c>
      <c r="C50" s="1"/>
      <c r="D50" s="1"/>
      <c r="E50" s="1"/>
      <c r="F50" s="1"/>
      <c r="G50" s="1"/>
      <c r="H50" s="1"/>
      <c r="I50" s="1"/>
      <c r="J50" s="1"/>
      <c r="K50" s="2" t="s">
        <v>14</v>
      </c>
      <c r="L50" s="3"/>
      <c r="O50" s="3"/>
      <c r="P50" s="1" t="s">
        <v>180</v>
      </c>
      <c r="Q50" s="1"/>
      <c r="R50" s="1"/>
      <c r="S50" s="1"/>
      <c r="T50" s="1"/>
      <c r="U50" s="1"/>
      <c r="V50" s="1"/>
      <c r="W50" s="1"/>
      <c r="X50" s="1"/>
      <c r="Y50" s="2">
        <v>132</v>
      </c>
      <c r="Z50" s="2">
        <v>25</v>
      </c>
      <c r="AA50" s="3">
        <v>250</v>
      </c>
      <c r="AB50" s="3">
        <v>325</v>
      </c>
      <c r="AC50" s="3">
        <v>13</v>
      </c>
      <c r="AD50" s="10">
        <v>250</v>
      </c>
      <c r="AE50" s="2" t="s">
        <v>14</v>
      </c>
    </row>
    <row r="51" spans="1:31" x14ac:dyDescent="0.25">
      <c r="A51" s="3" t="s">
        <v>181</v>
      </c>
      <c r="B51" s="1" t="s">
        <v>182</v>
      </c>
      <c r="C51" s="1"/>
      <c r="D51" s="1"/>
      <c r="E51" s="1"/>
      <c r="F51" s="1"/>
      <c r="G51" s="1"/>
      <c r="H51" s="1"/>
      <c r="I51" s="1"/>
      <c r="J51" s="1"/>
      <c r="K51" s="2"/>
      <c r="L51" s="3"/>
      <c r="O51" s="3" t="s">
        <v>183</v>
      </c>
      <c r="P51" s="1" t="s">
        <v>184</v>
      </c>
      <c r="Q51" s="1"/>
      <c r="R51" s="1"/>
      <c r="S51" s="1"/>
      <c r="T51" s="1"/>
      <c r="U51" s="1"/>
      <c r="V51" s="1"/>
      <c r="W51" s="1"/>
      <c r="X51" s="1"/>
      <c r="Y51" s="2">
        <v>300</v>
      </c>
      <c r="Z51" s="2">
        <v>150</v>
      </c>
      <c r="AA51" s="3">
        <v>300</v>
      </c>
      <c r="AB51" s="3">
        <v>500</v>
      </c>
      <c r="AC51" s="3"/>
      <c r="AD51" s="10"/>
      <c r="AE51" s="2">
        <v>43064777</v>
      </c>
    </row>
    <row r="52" spans="1:31" x14ac:dyDescent="0.25">
      <c r="A52" s="3"/>
      <c r="B52" s="7" t="s">
        <v>185</v>
      </c>
      <c r="C52" s="7"/>
      <c r="D52" s="7"/>
      <c r="E52" s="7"/>
      <c r="F52" s="7"/>
      <c r="G52" s="7"/>
      <c r="H52" s="7"/>
      <c r="I52" s="7"/>
      <c r="J52" s="7"/>
      <c r="K52" s="6">
        <f>K48+K44+K38+K27+K21+K15+K2</f>
        <v>366384079</v>
      </c>
      <c r="L52" s="3">
        <f>L48+L44+L38+L27+L21+L15+L2</f>
        <v>0</v>
      </c>
      <c r="O52" s="3" t="s">
        <v>186</v>
      </c>
      <c r="P52" s="1" t="s">
        <v>187</v>
      </c>
      <c r="Q52" s="1"/>
      <c r="R52" s="1"/>
      <c r="S52" s="1"/>
      <c r="T52" s="1"/>
      <c r="U52" s="1"/>
      <c r="V52" s="1"/>
      <c r="W52" s="1"/>
      <c r="X52" s="1"/>
      <c r="Y52" s="2">
        <v>433</v>
      </c>
      <c r="Z52" s="2"/>
      <c r="AA52" s="3"/>
      <c r="AB52" s="3">
        <v>40</v>
      </c>
      <c r="AC52" s="3"/>
      <c r="AD52" s="10">
        <v>124</v>
      </c>
      <c r="AE52" s="2">
        <v>125000</v>
      </c>
    </row>
    <row r="53" spans="1:31" x14ac:dyDescent="0.25">
      <c r="A53" s="4" t="s">
        <v>188</v>
      </c>
      <c r="B53" s="7" t="s">
        <v>189</v>
      </c>
      <c r="C53" s="7"/>
      <c r="D53" s="7"/>
      <c r="E53" s="7"/>
      <c r="F53" s="7"/>
      <c r="G53" s="7"/>
      <c r="H53" s="7"/>
      <c r="I53" s="7"/>
      <c r="J53" s="7"/>
      <c r="K53" s="6">
        <f>SUM(K54:K80)</f>
        <v>276784608</v>
      </c>
      <c r="L53" s="3">
        <f>SUM(L54:L80)</f>
        <v>0</v>
      </c>
      <c r="O53" s="3" t="s">
        <v>190</v>
      </c>
      <c r="P53" s="1" t="s">
        <v>191</v>
      </c>
      <c r="Q53" s="1"/>
      <c r="R53" s="1"/>
      <c r="S53" s="1"/>
      <c r="T53" s="1"/>
      <c r="U53" s="1"/>
      <c r="V53" s="1"/>
      <c r="W53" s="1"/>
      <c r="X53" s="1"/>
      <c r="Y53" s="2">
        <v>2072</v>
      </c>
      <c r="Z53" s="2">
        <v>670</v>
      </c>
      <c r="AA53" s="3">
        <v>300</v>
      </c>
      <c r="AB53" s="3">
        <v>1200</v>
      </c>
      <c r="AC53" s="3">
        <v>300</v>
      </c>
      <c r="AD53" s="10">
        <v>70</v>
      </c>
      <c r="AE53" s="2">
        <v>3020000</v>
      </c>
    </row>
    <row r="54" spans="1:31" x14ac:dyDescent="0.25">
      <c r="A54" s="8" t="s">
        <v>192</v>
      </c>
      <c r="B54" s="1" t="s">
        <v>193</v>
      </c>
      <c r="C54" s="1"/>
      <c r="D54" s="1"/>
      <c r="E54" s="1"/>
      <c r="F54" s="1"/>
      <c r="G54" s="1"/>
      <c r="H54" s="1"/>
      <c r="I54" s="1"/>
      <c r="J54" s="1"/>
      <c r="K54" s="2"/>
      <c r="L54" s="3"/>
      <c r="O54" s="3" t="s">
        <v>194</v>
      </c>
      <c r="P54" s="1" t="s">
        <v>195</v>
      </c>
      <c r="Q54" s="1"/>
      <c r="R54" s="1"/>
      <c r="S54" s="1"/>
      <c r="T54" s="1"/>
      <c r="U54" s="1"/>
      <c r="V54" s="1"/>
      <c r="W54" s="1"/>
      <c r="X54" s="1"/>
      <c r="Y54" s="2">
        <v>2130</v>
      </c>
      <c r="Z54" s="2"/>
      <c r="AA54" s="3"/>
      <c r="AB54" s="3"/>
      <c r="AC54" s="3"/>
      <c r="AD54" s="10"/>
      <c r="AE54" s="2" t="s">
        <v>14</v>
      </c>
    </row>
    <row r="55" spans="1:31" x14ac:dyDescent="0.25">
      <c r="A55" s="3" t="s">
        <v>196</v>
      </c>
      <c r="B55" s="1" t="s">
        <v>197</v>
      </c>
      <c r="C55" s="1"/>
      <c r="D55" s="1"/>
      <c r="E55" s="1"/>
      <c r="F55" s="1"/>
      <c r="G55" s="1"/>
      <c r="H55" s="1"/>
      <c r="I55" s="1"/>
      <c r="J55" s="1"/>
      <c r="K55" s="2"/>
      <c r="L55" s="3"/>
      <c r="O55" s="3" t="s">
        <v>198</v>
      </c>
      <c r="P55" s="1" t="s">
        <v>199</v>
      </c>
      <c r="Q55" s="1"/>
      <c r="R55" s="1"/>
      <c r="S55" s="1"/>
      <c r="T55" s="1"/>
      <c r="U55" s="1"/>
      <c r="V55" s="1"/>
      <c r="W55" s="1"/>
      <c r="X55" s="1"/>
      <c r="Y55" s="2">
        <v>1390</v>
      </c>
      <c r="Z55" s="2">
        <v>1000</v>
      </c>
      <c r="AA55" s="3"/>
      <c r="AB55" s="3"/>
      <c r="AC55" s="3">
        <v>59</v>
      </c>
      <c r="AD55" s="10"/>
      <c r="AE55" s="2">
        <v>21580000</v>
      </c>
    </row>
    <row r="56" spans="1:31" x14ac:dyDescent="0.25">
      <c r="A56" s="3" t="s">
        <v>200</v>
      </c>
      <c r="B56" s="1" t="s">
        <v>201</v>
      </c>
      <c r="C56" s="1"/>
      <c r="D56" s="1"/>
      <c r="E56" s="1"/>
      <c r="F56" s="1"/>
      <c r="G56" s="1"/>
      <c r="H56" s="1"/>
      <c r="I56" s="1"/>
      <c r="J56" s="1"/>
      <c r="K56" s="2"/>
      <c r="L56" s="3"/>
      <c r="O56" s="3" t="s">
        <v>202</v>
      </c>
      <c r="P56" s="1" t="s">
        <v>203</v>
      </c>
      <c r="Q56" s="1"/>
      <c r="R56" s="1"/>
      <c r="S56" s="1"/>
      <c r="T56" s="1"/>
      <c r="U56" s="1"/>
      <c r="V56" s="1"/>
      <c r="W56" s="1"/>
      <c r="X56" s="1"/>
      <c r="Y56" s="2">
        <v>18113</v>
      </c>
      <c r="Z56" s="2">
        <v>1050</v>
      </c>
      <c r="AA56" s="3">
        <v>8182</v>
      </c>
      <c r="AB56" s="3">
        <v>1800</v>
      </c>
      <c r="AC56" s="3">
        <v>53</v>
      </c>
      <c r="AD56" s="10">
        <v>260</v>
      </c>
      <c r="AE56" s="2">
        <v>13661800</v>
      </c>
    </row>
    <row r="57" spans="1:31" x14ac:dyDescent="0.25">
      <c r="A57" s="3" t="s">
        <v>204</v>
      </c>
      <c r="B57" s="1" t="s">
        <v>205</v>
      </c>
      <c r="C57" s="1"/>
      <c r="D57" s="1"/>
      <c r="E57" s="1"/>
      <c r="F57" s="1"/>
      <c r="G57" s="1"/>
      <c r="H57" s="1"/>
      <c r="I57" s="1"/>
      <c r="J57" s="1"/>
      <c r="K57" s="2"/>
      <c r="L57" s="3"/>
      <c r="O57" s="3"/>
      <c r="P57" s="18" t="s">
        <v>206</v>
      </c>
      <c r="Q57" s="18"/>
      <c r="R57" s="18"/>
      <c r="S57" s="18"/>
      <c r="T57" s="18"/>
      <c r="U57" s="18"/>
      <c r="V57" s="18"/>
      <c r="W57" s="18"/>
      <c r="X57" s="18"/>
      <c r="Y57" s="2"/>
      <c r="Z57" s="2"/>
      <c r="AA57" s="3"/>
      <c r="AB57" s="3"/>
      <c r="AC57" s="3"/>
      <c r="AD57" s="10"/>
      <c r="AE57" s="2" t="s">
        <v>14</v>
      </c>
    </row>
    <row r="58" spans="1:31" x14ac:dyDescent="0.25">
      <c r="A58" s="3" t="s">
        <v>207</v>
      </c>
      <c r="B58" s="1" t="s">
        <v>208</v>
      </c>
      <c r="C58" s="1"/>
      <c r="D58" s="1"/>
      <c r="E58" s="1"/>
      <c r="F58" s="1"/>
      <c r="G58" s="1"/>
      <c r="H58" s="1"/>
      <c r="I58" s="1"/>
      <c r="J58" s="1"/>
      <c r="K58" s="2"/>
      <c r="L58" s="3"/>
      <c r="O58" s="8" t="s">
        <v>209</v>
      </c>
      <c r="P58" s="1" t="s">
        <v>210</v>
      </c>
      <c r="Q58" s="1"/>
      <c r="R58" s="1"/>
      <c r="S58" s="1"/>
      <c r="T58" s="1"/>
      <c r="U58" s="1"/>
      <c r="V58" s="1"/>
      <c r="W58" s="1"/>
      <c r="X58" s="1"/>
      <c r="Y58" s="9">
        <v>40</v>
      </c>
      <c r="Z58" s="9"/>
      <c r="AA58" s="8">
        <v>20</v>
      </c>
      <c r="AB58" s="3">
        <v>40</v>
      </c>
      <c r="AC58" s="8"/>
      <c r="AD58" s="13">
        <v>7</v>
      </c>
      <c r="AE58" s="2">
        <v>510000</v>
      </c>
    </row>
    <row r="59" spans="1:31" x14ac:dyDescent="0.25">
      <c r="A59" s="8" t="s">
        <v>211</v>
      </c>
      <c r="B59" s="1" t="s">
        <v>212</v>
      </c>
      <c r="C59" s="1"/>
      <c r="D59" s="1"/>
      <c r="E59" s="1"/>
      <c r="F59" s="1"/>
      <c r="G59" s="1"/>
      <c r="H59" s="1"/>
      <c r="I59" s="1"/>
      <c r="J59" s="1"/>
      <c r="K59" s="2"/>
      <c r="L59" s="3"/>
      <c r="O59" s="3" t="s">
        <v>213</v>
      </c>
      <c r="P59" s="1" t="s">
        <v>214</v>
      </c>
      <c r="Q59" s="1"/>
      <c r="R59" s="1"/>
      <c r="S59" s="1"/>
      <c r="T59" s="1"/>
      <c r="U59" s="1"/>
      <c r="V59" s="1"/>
      <c r="W59" s="1"/>
      <c r="X59" s="1"/>
      <c r="Y59" s="2"/>
      <c r="Z59" s="2"/>
      <c r="AA59" s="3"/>
      <c r="AB59" s="8"/>
      <c r="AC59" s="3"/>
      <c r="AD59" s="10"/>
      <c r="AE59" s="2">
        <f>Y59+Z59+AA59+AB59+AC59+AD59</f>
        <v>0</v>
      </c>
    </row>
    <row r="60" spans="1:31" x14ac:dyDescent="0.25">
      <c r="A60" s="3" t="s">
        <v>215</v>
      </c>
      <c r="B60" s="1" t="s">
        <v>216</v>
      </c>
      <c r="C60" s="1"/>
      <c r="D60" s="1"/>
      <c r="E60" s="1"/>
      <c r="F60" s="1"/>
      <c r="G60" s="1"/>
      <c r="H60" s="1"/>
      <c r="I60" s="1"/>
      <c r="J60" s="1"/>
      <c r="K60" s="2"/>
      <c r="L60" s="3"/>
      <c r="O60" s="3"/>
      <c r="P60" s="1" t="s">
        <v>217</v>
      </c>
      <c r="Q60" s="1"/>
      <c r="R60" s="1"/>
      <c r="S60" s="1"/>
      <c r="T60" s="1"/>
      <c r="U60" s="1"/>
      <c r="V60" s="1"/>
      <c r="W60" s="1"/>
      <c r="X60" s="1"/>
      <c r="Y60" s="2"/>
      <c r="Z60" s="2"/>
      <c r="AA60" s="3"/>
      <c r="AB60" s="3"/>
      <c r="AC60" s="3"/>
      <c r="AD60" s="10"/>
      <c r="AE60" s="2">
        <f>Y60+Z60+AA60+AB60+AC60+AD60</f>
        <v>0</v>
      </c>
    </row>
    <row r="61" spans="1:31" x14ac:dyDescent="0.25">
      <c r="A61" s="3" t="s">
        <v>218</v>
      </c>
      <c r="B61" s="1" t="s">
        <v>219</v>
      </c>
      <c r="C61" s="1"/>
      <c r="D61" s="1"/>
      <c r="E61" s="1"/>
      <c r="F61" s="1"/>
      <c r="G61" s="1"/>
      <c r="H61" s="1"/>
      <c r="I61" s="1"/>
      <c r="J61" s="1"/>
      <c r="K61" s="2"/>
      <c r="L61" s="3"/>
      <c r="O61" s="3" t="s">
        <v>220</v>
      </c>
      <c r="P61" s="1" t="s">
        <v>221</v>
      </c>
      <c r="Q61" s="1"/>
      <c r="R61" s="1"/>
      <c r="S61" s="1"/>
      <c r="T61" s="1"/>
      <c r="U61" s="1"/>
      <c r="V61" s="1"/>
      <c r="W61" s="1"/>
      <c r="X61" s="1"/>
      <c r="Y61" s="2"/>
      <c r="Z61" s="2"/>
      <c r="AA61" s="3"/>
      <c r="AB61" s="3"/>
      <c r="AC61" s="3"/>
      <c r="AD61" s="10"/>
      <c r="AE61" s="2">
        <v>0</v>
      </c>
    </row>
    <row r="62" spans="1:31" x14ac:dyDescent="0.25">
      <c r="A62" s="3" t="s">
        <v>222</v>
      </c>
      <c r="B62" s="1" t="s">
        <v>223</v>
      </c>
      <c r="C62" s="1"/>
      <c r="D62" s="1"/>
      <c r="E62" s="1"/>
      <c r="F62" s="1"/>
      <c r="G62" s="1"/>
      <c r="H62" s="1"/>
      <c r="I62" s="1"/>
      <c r="J62" s="1"/>
      <c r="K62" s="2"/>
      <c r="L62" s="3"/>
      <c r="O62" s="8" t="s">
        <v>224</v>
      </c>
      <c r="P62" s="1" t="s">
        <v>225</v>
      </c>
      <c r="Q62" s="1"/>
      <c r="R62" s="1"/>
      <c r="S62" s="1"/>
      <c r="T62" s="1"/>
      <c r="U62" s="1"/>
      <c r="V62" s="1"/>
      <c r="W62" s="1"/>
      <c r="X62" s="1"/>
      <c r="Y62" s="9"/>
      <c r="Z62" s="9"/>
      <c r="AA62" s="8"/>
      <c r="AB62" s="3"/>
      <c r="AC62" s="8"/>
      <c r="AD62" s="13"/>
      <c r="AE62" s="2">
        <f>Y62+Z62+AA62+AB62+AC62+AD62</f>
        <v>0</v>
      </c>
    </row>
    <row r="63" spans="1:31" x14ac:dyDescent="0.25">
      <c r="A63" s="3" t="s">
        <v>226</v>
      </c>
      <c r="B63" s="1" t="s">
        <v>227</v>
      </c>
      <c r="C63" s="1"/>
      <c r="D63" s="1"/>
      <c r="E63" s="1"/>
      <c r="F63" s="1"/>
      <c r="G63" s="1"/>
      <c r="H63" s="1"/>
      <c r="I63" s="1"/>
      <c r="J63" s="1"/>
      <c r="K63" s="2"/>
      <c r="L63" s="3"/>
      <c r="O63" s="3" t="s">
        <v>228</v>
      </c>
      <c r="P63" s="1" t="s">
        <v>229</v>
      </c>
      <c r="Q63" s="1"/>
      <c r="R63" s="1"/>
      <c r="S63" s="1"/>
      <c r="T63" s="1"/>
      <c r="U63" s="1"/>
      <c r="V63" s="1"/>
      <c r="W63" s="1"/>
      <c r="X63" s="1"/>
      <c r="Y63" s="2">
        <v>14824</v>
      </c>
      <c r="Z63" s="2">
        <v>2580</v>
      </c>
      <c r="AA63" s="3">
        <v>5329</v>
      </c>
      <c r="AB63" s="8">
        <v>3670</v>
      </c>
      <c r="AC63" s="3">
        <v>344</v>
      </c>
      <c r="AD63" s="10">
        <v>1136</v>
      </c>
      <c r="AE63" s="2">
        <v>22299177</v>
      </c>
    </row>
    <row r="64" spans="1:31" x14ac:dyDescent="0.25">
      <c r="A64" s="8" t="s">
        <v>230</v>
      </c>
      <c r="B64" s="1" t="s">
        <v>231</v>
      </c>
      <c r="C64" s="1"/>
      <c r="D64" s="1"/>
      <c r="E64" s="1"/>
      <c r="F64" s="1"/>
      <c r="G64" s="1"/>
      <c r="H64" s="1"/>
      <c r="I64" s="1"/>
      <c r="J64" s="1"/>
      <c r="K64" s="2"/>
      <c r="L64" s="3"/>
      <c r="O64" s="3" t="s">
        <v>232</v>
      </c>
      <c r="P64" s="1" t="s">
        <v>233</v>
      </c>
      <c r="Q64" s="1"/>
      <c r="R64" s="1"/>
      <c r="S64" s="1"/>
      <c r="T64" s="1"/>
      <c r="U64" s="1"/>
      <c r="V64" s="1"/>
      <c r="W64" s="1"/>
      <c r="X64" s="1"/>
      <c r="Y64" s="2">
        <v>1500</v>
      </c>
      <c r="Z64" s="2">
        <v>150</v>
      </c>
      <c r="AA64" s="3">
        <v>314</v>
      </c>
      <c r="AB64" s="3"/>
      <c r="AC64" s="3">
        <v>82</v>
      </c>
      <c r="AD64" s="10">
        <v>550</v>
      </c>
      <c r="AE64" s="2" t="s">
        <v>14</v>
      </c>
    </row>
    <row r="65" spans="1:31" x14ac:dyDescent="0.25">
      <c r="A65" s="3" t="s">
        <v>234</v>
      </c>
      <c r="B65" s="1" t="s">
        <v>235</v>
      </c>
      <c r="C65" s="1"/>
      <c r="D65" s="1"/>
      <c r="E65" s="1"/>
      <c r="F65" s="1"/>
      <c r="G65" s="1"/>
      <c r="H65" s="1"/>
      <c r="I65" s="1"/>
      <c r="J65" s="1"/>
      <c r="K65" s="2">
        <v>276784608</v>
      </c>
      <c r="L65" s="3"/>
      <c r="O65" s="3" t="s">
        <v>236</v>
      </c>
      <c r="P65" s="1" t="s">
        <v>237</v>
      </c>
      <c r="Q65" s="1"/>
      <c r="R65" s="1"/>
      <c r="S65" s="1"/>
      <c r="T65" s="1"/>
      <c r="U65" s="1"/>
      <c r="V65" s="1"/>
      <c r="W65" s="1"/>
      <c r="X65" s="1"/>
      <c r="Y65" s="2">
        <v>360</v>
      </c>
      <c r="Z65" s="2"/>
      <c r="AA65" s="3"/>
      <c r="AB65" s="3"/>
      <c r="AC65" s="3"/>
      <c r="AD65" s="10"/>
      <c r="AE65" s="2">
        <v>0</v>
      </c>
    </row>
    <row r="66" spans="1:31" x14ac:dyDescent="0.25">
      <c r="A66" s="3" t="s">
        <v>238</v>
      </c>
      <c r="B66" s="1" t="s">
        <v>239</v>
      </c>
      <c r="C66" s="1"/>
      <c r="D66" s="1"/>
      <c r="E66" s="1"/>
      <c r="F66" s="1"/>
      <c r="G66" s="1"/>
      <c r="H66" s="1"/>
      <c r="I66" s="1"/>
      <c r="J66" s="1"/>
      <c r="K66" s="2"/>
      <c r="L66" s="3"/>
      <c r="O66" s="3"/>
      <c r="P66" s="1"/>
      <c r="Q66" s="1"/>
      <c r="R66" s="1"/>
      <c r="S66" s="1"/>
      <c r="T66" s="1"/>
      <c r="U66" s="1"/>
      <c r="V66" s="1"/>
      <c r="W66" s="1"/>
      <c r="X66" s="1"/>
      <c r="Y66" s="2"/>
      <c r="Z66" s="2"/>
      <c r="AA66" s="3"/>
      <c r="AB66" s="3"/>
      <c r="AC66" s="3"/>
      <c r="AD66" s="10"/>
      <c r="AE66" s="2">
        <f>Y66+Z66+AA66+AB66+AC66+AD66</f>
        <v>0</v>
      </c>
    </row>
    <row r="67" spans="1:31" x14ac:dyDescent="0.25">
      <c r="A67" s="8" t="s">
        <v>240</v>
      </c>
      <c r="B67" s="1" t="s">
        <v>241</v>
      </c>
      <c r="C67" s="1"/>
      <c r="D67" s="1"/>
      <c r="E67" s="1"/>
      <c r="F67" s="1"/>
      <c r="G67" s="1"/>
      <c r="H67" s="1"/>
      <c r="I67" s="1"/>
      <c r="J67" s="1"/>
      <c r="K67" s="2"/>
      <c r="L67" s="3"/>
      <c r="O67" s="3"/>
      <c r="P67" s="19"/>
      <c r="Q67" s="19"/>
      <c r="R67" s="19"/>
      <c r="S67" s="19"/>
      <c r="T67" s="19"/>
      <c r="U67" s="19"/>
      <c r="V67" s="19"/>
      <c r="W67" s="19"/>
      <c r="X67" s="19"/>
      <c r="Y67" s="2"/>
      <c r="Z67" s="2"/>
      <c r="AA67" s="3"/>
      <c r="AB67" s="3"/>
      <c r="AC67" s="3"/>
      <c r="AD67" s="10"/>
      <c r="AE67" s="2">
        <f>Y67+Z67+AA67+AB67+AC67+AD67</f>
        <v>0</v>
      </c>
    </row>
    <row r="68" spans="1:31" x14ac:dyDescent="0.25">
      <c r="A68" s="3" t="s">
        <v>242</v>
      </c>
      <c r="B68" s="1" t="s">
        <v>243</v>
      </c>
      <c r="C68" s="1"/>
      <c r="D68" s="1"/>
      <c r="E68" s="1"/>
      <c r="F68" s="1"/>
      <c r="G68" s="1"/>
      <c r="H68" s="1"/>
      <c r="I68" s="1"/>
      <c r="J68" s="1"/>
      <c r="K68" s="2"/>
      <c r="L68" s="3"/>
      <c r="O68" s="3" t="s">
        <v>244</v>
      </c>
      <c r="P68" s="1" t="s">
        <v>245</v>
      </c>
      <c r="Q68" s="1"/>
      <c r="R68" s="1"/>
      <c r="S68" s="1"/>
      <c r="T68" s="1"/>
      <c r="U68" s="1"/>
      <c r="V68" s="1"/>
      <c r="W68" s="1"/>
      <c r="X68" s="1"/>
      <c r="Y68" s="2"/>
      <c r="Z68" s="2"/>
      <c r="AA68" s="3"/>
      <c r="AB68" s="3"/>
      <c r="AC68" s="3"/>
      <c r="AD68" s="10"/>
      <c r="AE68" s="2">
        <f>Y68+Z68+AA68+AB68+AC68+AD68</f>
        <v>0</v>
      </c>
    </row>
    <row r="69" spans="1:31" x14ac:dyDescent="0.25">
      <c r="A69" s="3" t="s">
        <v>246</v>
      </c>
      <c r="B69" s="1" t="s">
        <v>247</v>
      </c>
      <c r="C69" s="1"/>
      <c r="D69" s="1"/>
      <c r="E69" s="1"/>
      <c r="F69" s="1"/>
      <c r="G69" s="1"/>
      <c r="H69" s="1"/>
      <c r="I69" s="1"/>
      <c r="J69" s="1"/>
      <c r="K69" s="2" t="s">
        <v>14</v>
      </c>
      <c r="L69" s="3"/>
      <c r="O69" s="3" t="s">
        <v>248</v>
      </c>
      <c r="P69" s="20" t="s">
        <v>249</v>
      </c>
      <c r="Q69" s="20"/>
      <c r="R69" s="20"/>
      <c r="S69" s="20"/>
      <c r="T69" s="20"/>
      <c r="U69" s="20"/>
      <c r="V69" s="20"/>
      <c r="W69" s="20"/>
      <c r="X69" s="20"/>
      <c r="Y69" s="2">
        <v>4036</v>
      </c>
      <c r="Z69" s="2">
        <v>600</v>
      </c>
      <c r="AA69" s="3">
        <v>1495</v>
      </c>
      <c r="AB69" s="3">
        <v>1830</v>
      </c>
      <c r="AC69" s="3">
        <v>24</v>
      </c>
      <c r="AD69" s="10">
        <v>20</v>
      </c>
      <c r="AE69" s="2">
        <v>2648905</v>
      </c>
    </row>
    <row r="70" spans="1:31" x14ac:dyDescent="0.25">
      <c r="A70" s="3" t="s">
        <v>250</v>
      </c>
      <c r="B70" s="1" t="s">
        <v>251</v>
      </c>
      <c r="C70" s="1"/>
      <c r="D70" s="1"/>
      <c r="E70" s="1"/>
      <c r="F70" s="1"/>
      <c r="G70" s="1"/>
      <c r="H70" s="1"/>
      <c r="I70" s="1"/>
      <c r="J70" s="1"/>
      <c r="K70" s="2"/>
      <c r="L70" s="3"/>
      <c r="O70" s="4" t="s">
        <v>252</v>
      </c>
      <c r="P70" s="5" t="s">
        <v>253</v>
      </c>
      <c r="Q70" s="5"/>
      <c r="R70" s="5"/>
      <c r="S70" s="5"/>
      <c r="T70" s="5"/>
      <c r="U70" s="5"/>
      <c r="V70" s="5"/>
      <c r="W70" s="5"/>
      <c r="X70" s="4"/>
      <c r="Y70" s="6">
        <v>20000</v>
      </c>
      <c r="Z70" s="6">
        <f>SUM(Z71:Z85)</f>
        <v>0</v>
      </c>
      <c r="AA70" s="4">
        <f>SUM(AA71:AA85)</f>
        <v>0</v>
      </c>
      <c r="AB70" s="3">
        <v>0</v>
      </c>
      <c r="AC70" s="4">
        <f>SUM(AC71:AC85)</f>
        <v>0</v>
      </c>
      <c r="AD70" s="10">
        <v>0</v>
      </c>
      <c r="AE70" s="6">
        <f>SUM(AE71:AE85)</f>
        <v>58550772</v>
      </c>
    </row>
    <row r="71" spans="1:31" x14ac:dyDescent="0.25">
      <c r="A71" s="3" t="s">
        <v>254</v>
      </c>
      <c r="B71" s="1" t="s">
        <v>255</v>
      </c>
      <c r="C71" s="1"/>
      <c r="D71" s="1"/>
      <c r="E71" s="1"/>
      <c r="F71" s="1"/>
      <c r="G71" s="1"/>
      <c r="H71" s="1"/>
      <c r="I71" s="1"/>
      <c r="J71" s="1"/>
      <c r="K71" s="2"/>
      <c r="L71" s="3"/>
      <c r="O71" s="3" t="s">
        <v>256</v>
      </c>
      <c r="P71" s="1" t="s">
        <v>257</v>
      </c>
      <c r="Q71" s="1"/>
      <c r="R71" s="1"/>
      <c r="S71" s="1"/>
      <c r="T71" s="1"/>
      <c r="U71" s="1"/>
      <c r="V71" s="1"/>
      <c r="W71" s="1"/>
      <c r="X71" s="1"/>
      <c r="Y71" s="2"/>
      <c r="Z71" s="2"/>
      <c r="AA71" s="3"/>
      <c r="AB71" s="4"/>
      <c r="AC71" s="3"/>
      <c r="AD71" s="10"/>
      <c r="AE71" s="2">
        <f>Y71+Z71+AA71+AB71+AC71+AD71</f>
        <v>0</v>
      </c>
    </row>
    <row r="72" spans="1:31" x14ac:dyDescent="0.25">
      <c r="A72" s="8" t="s">
        <v>258</v>
      </c>
      <c r="B72" s="1" t="s">
        <v>259</v>
      </c>
      <c r="C72" s="1"/>
      <c r="D72" s="1"/>
      <c r="E72" s="1"/>
      <c r="F72" s="1"/>
      <c r="G72" s="1"/>
      <c r="H72" s="1"/>
      <c r="I72" s="1"/>
      <c r="J72" s="1"/>
      <c r="K72" s="2"/>
      <c r="L72" s="3"/>
      <c r="O72" s="3" t="s">
        <v>260</v>
      </c>
      <c r="P72" s="1" t="s">
        <v>261</v>
      </c>
      <c r="Q72" s="1"/>
      <c r="R72" s="1"/>
      <c r="S72" s="1"/>
      <c r="T72" s="1"/>
      <c r="U72" s="1"/>
      <c r="V72" s="1"/>
      <c r="W72" s="1"/>
      <c r="X72" s="1"/>
      <c r="Y72" s="2"/>
      <c r="Z72" s="2"/>
      <c r="AA72" s="3"/>
      <c r="AB72" s="3"/>
      <c r="AC72" s="3"/>
      <c r="AD72" s="10"/>
      <c r="AE72" s="2">
        <f>Y72+Z72+AA72+AB72+AC72+AD72</f>
        <v>0</v>
      </c>
    </row>
    <row r="73" spans="1:31" x14ac:dyDescent="0.25">
      <c r="A73" s="3" t="s">
        <v>262</v>
      </c>
      <c r="B73" s="1" t="s">
        <v>263</v>
      </c>
      <c r="C73" s="1"/>
      <c r="D73" s="1"/>
      <c r="E73" s="1"/>
      <c r="F73" s="1"/>
      <c r="G73" s="1"/>
      <c r="H73" s="1"/>
      <c r="I73" s="1"/>
      <c r="J73" s="1"/>
      <c r="K73" s="2"/>
      <c r="L73" s="3"/>
      <c r="O73" s="3" t="s">
        <v>264</v>
      </c>
      <c r="P73" s="1" t="s">
        <v>265</v>
      </c>
      <c r="Q73" s="1"/>
      <c r="R73" s="1"/>
      <c r="S73" s="1"/>
      <c r="T73" s="1"/>
      <c r="U73" s="1"/>
      <c r="V73" s="1"/>
      <c r="W73" s="1"/>
      <c r="X73" s="1"/>
      <c r="Y73" s="2"/>
      <c r="Z73" s="2"/>
      <c r="AA73" s="3"/>
      <c r="AB73" s="3"/>
      <c r="AC73" s="3"/>
      <c r="AD73" s="10"/>
      <c r="AE73" s="2">
        <f>Y73+Z73+AA73+AB73+AC73+AD73</f>
        <v>0</v>
      </c>
    </row>
    <row r="74" spans="1:31" x14ac:dyDescent="0.25">
      <c r="A74" s="3" t="s">
        <v>266</v>
      </c>
      <c r="B74" s="1" t="s">
        <v>267</v>
      </c>
      <c r="C74" s="1"/>
      <c r="D74" s="1"/>
      <c r="E74" s="1"/>
      <c r="F74" s="1"/>
      <c r="G74" s="1"/>
      <c r="H74" s="1"/>
      <c r="I74" s="1"/>
      <c r="J74" s="1"/>
      <c r="K74" s="2"/>
      <c r="L74" s="3"/>
      <c r="O74" s="3" t="s">
        <v>268</v>
      </c>
      <c r="P74" s="10" t="s">
        <v>269</v>
      </c>
      <c r="Q74" s="14"/>
      <c r="R74" s="14"/>
      <c r="S74" s="14"/>
      <c r="T74" s="14" t="s">
        <v>270</v>
      </c>
      <c r="U74" s="14"/>
      <c r="V74" s="14"/>
      <c r="W74" s="14"/>
      <c r="X74" s="15"/>
      <c r="Y74" s="2"/>
      <c r="Z74" s="2"/>
      <c r="AA74" s="3"/>
      <c r="AB74" s="3"/>
      <c r="AC74" s="3"/>
      <c r="AD74" s="10"/>
      <c r="AE74" s="2">
        <f>Y74+Z74+AA74+AB74+AC74+AD74</f>
        <v>0</v>
      </c>
    </row>
    <row r="75" spans="1:31" x14ac:dyDescent="0.25">
      <c r="A75" s="3" t="s">
        <v>271</v>
      </c>
      <c r="B75" s="1" t="s">
        <v>272</v>
      </c>
      <c r="C75" s="1"/>
      <c r="D75" s="1"/>
      <c r="E75" s="1"/>
      <c r="F75" s="1"/>
      <c r="G75" s="1"/>
      <c r="H75" s="1"/>
      <c r="I75" s="1"/>
      <c r="J75" s="1"/>
      <c r="K75" s="2"/>
      <c r="L75" s="3"/>
      <c r="O75" s="3" t="s">
        <v>273</v>
      </c>
      <c r="P75" s="1" t="s">
        <v>274</v>
      </c>
      <c r="Q75" s="1"/>
      <c r="R75" s="1"/>
      <c r="S75" s="1"/>
      <c r="T75" s="1"/>
      <c r="U75" s="1"/>
      <c r="V75" s="1"/>
      <c r="W75" s="1"/>
      <c r="X75" s="1"/>
      <c r="Y75" s="2"/>
      <c r="Z75" s="2"/>
      <c r="AA75" s="3"/>
      <c r="AB75" s="3"/>
      <c r="AC75" s="3"/>
      <c r="AD75" s="10"/>
      <c r="AE75" s="2">
        <v>0</v>
      </c>
    </row>
    <row r="76" spans="1:31" x14ac:dyDescent="0.25">
      <c r="A76" s="3" t="s">
        <v>275</v>
      </c>
      <c r="B76" s="1" t="s">
        <v>276</v>
      </c>
      <c r="C76" s="1"/>
      <c r="D76" s="1"/>
      <c r="E76" s="1"/>
      <c r="F76" s="1"/>
      <c r="G76" s="1"/>
      <c r="H76" s="1"/>
      <c r="I76" s="1"/>
      <c r="J76" s="1"/>
      <c r="K76" s="2"/>
      <c r="L76" s="3"/>
      <c r="O76" s="3"/>
      <c r="P76" s="1" t="s">
        <v>277</v>
      </c>
      <c r="Q76" s="1"/>
      <c r="R76" s="1"/>
      <c r="S76" s="1"/>
      <c r="T76" s="1"/>
      <c r="U76" s="1"/>
      <c r="V76" s="1"/>
      <c r="W76" s="1"/>
      <c r="X76" s="1"/>
      <c r="Y76" s="2"/>
      <c r="Z76" s="2"/>
      <c r="AA76" s="3"/>
      <c r="AB76" s="3"/>
      <c r="AC76" s="3"/>
      <c r="AD76" s="10"/>
      <c r="AE76" s="2">
        <f>Y76+Z76+AA76+AB76+AC76+AD76</f>
        <v>0</v>
      </c>
    </row>
    <row r="77" spans="1:31" x14ac:dyDescent="0.25">
      <c r="A77" s="3"/>
      <c r="B77" s="1" t="s">
        <v>278</v>
      </c>
      <c r="C77" s="1"/>
      <c r="D77" s="1"/>
      <c r="E77" s="1"/>
      <c r="F77" s="1"/>
      <c r="G77" s="1"/>
      <c r="H77" s="1"/>
      <c r="I77" s="1"/>
      <c r="J77" s="1"/>
      <c r="K77" s="2"/>
      <c r="L77" s="3"/>
      <c r="O77" s="3" t="s">
        <v>279</v>
      </c>
      <c r="P77" s="1" t="s">
        <v>280</v>
      </c>
      <c r="Q77" s="1"/>
      <c r="R77" s="1"/>
      <c r="S77" s="1"/>
      <c r="T77" s="1"/>
      <c r="U77" s="1"/>
      <c r="V77" s="1"/>
      <c r="W77" s="1"/>
      <c r="X77" s="1"/>
      <c r="Y77" s="2">
        <v>8432</v>
      </c>
      <c r="Z77" s="2"/>
      <c r="AA77" s="3"/>
      <c r="AB77" s="3"/>
      <c r="AC77" s="3"/>
      <c r="AD77" s="10"/>
      <c r="AE77" s="2">
        <v>0</v>
      </c>
    </row>
    <row r="78" spans="1:31" x14ac:dyDescent="0.25">
      <c r="A78" s="3"/>
      <c r="B78" s="1" t="s">
        <v>281</v>
      </c>
      <c r="C78" s="1"/>
      <c r="D78" s="1"/>
      <c r="E78" s="1"/>
      <c r="F78" s="1"/>
      <c r="G78" s="1"/>
      <c r="H78" s="1"/>
      <c r="I78" s="1"/>
      <c r="J78" s="1"/>
      <c r="K78" s="2"/>
      <c r="L78" s="3"/>
      <c r="O78" s="3"/>
      <c r="P78" s="1" t="s">
        <v>282</v>
      </c>
      <c r="Q78" s="1"/>
      <c r="R78" s="1"/>
      <c r="S78" s="1"/>
      <c r="T78" s="1"/>
      <c r="U78" s="1"/>
      <c r="V78" s="1"/>
      <c r="W78" s="1"/>
      <c r="X78" s="1"/>
      <c r="Y78" s="2">
        <v>4818</v>
      </c>
      <c r="Z78" s="2"/>
      <c r="AA78" s="3"/>
      <c r="AB78" s="3"/>
      <c r="AC78" s="3"/>
      <c r="AD78" s="10"/>
      <c r="AE78" s="2">
        <v>6736842</v>
      </c>
    </row>
    <row r="79" spans="1:31" x14ac:dyDescent="0.25">
      <c r="A79" s="3"/>
      <c r="B79" s="1" t="s">
        <v>283</v>
      </c>
      <c r="C79" s="1"/>
      <c r="D79" s="1"/>
      <c r="E79" s="1"/>
      <c r="F79" s="1"/>
      <c r="G79" s="1"/>
      <c r="H79" s="1"/>
      <c r="I79" s="1"/>
      <c r="J79" s="1"/>
      <c r="K79" s="2"/>
      <c r="L79" s="3"/>
      <c r="O79" s="3" t="s">
        <v>284</v>
      </c>
      <c r="P79" s="1" t="s">
        <v>285</v>
      </c>
      <c r="Q79" s="1"/>
      <c r="R79" s="1"/>
      <c r="S79" s="1"/>
      <c r="T79" s="1"/>
      <c r="U79" s="1"/>
      <c r="V79" s="1"/>
      <c r="W79" s="1"/>
      <c r="X79" s="1"/>
      <c r="Y79" s="2"/>
      <c r="Z79" s="2"/>
      <c r="AA79" s="3"/>
      <c r="AB79" s="3"/>
      <c r="AC79" s="3"/>
      <c r="AD79" s="10"/>
      <c r="AE79" s="2">
        <f>Y79+Z79+AA79+AB79+AC79+AD79</f>
        <v>0</v>
      </c>
    </row>
    <row r="80" spans="1:31" x14ac:dyDescent="0.25">
      <c r="A80" s="8" t="s">
        <v>286</v>
      </c>
      <c r="B80" s="1" t="s">
        <v>287</v>
      </c>
      <c r="C80" s="1"/>
      <c r="D80" s="1"/>
      <c r="E80" s="1"/>
      <c r="F80" s="1"/>
      <c r="G80" s="1"/>
      <c r="H80" s="1"/>
      <c r="I80" s="1"/>
      <c r="J80" s="1"/>
      <c r="K80" s="2"/>
      <c r="L80" s="3"/>
      <c r="O80" s="3" t="s">
        <v>288</v>
      </c>
      <c r="P80" s="1" t="s">
        <v>289</v>
      </c>
      <c r="Q80" s="1"/>
      <c r="R80" s="1"/>
      <c r="S80" s="1"/>
      <c r="T80" s="1"/>
      <c r="U80" s="1"/>
      <c r="V80" s="1"/>
      <c r="W80" s="1"/>
      <c r="X80" s="1"/>
      <c r="Y80" s="2"/>
      <c r="Z80" s="2"/>
      <c r="AA80" s="3"/>
      <c r="AB80" s="3"/>
      <c r="AC80" s="3"/>
      <c r="AD80" s="10"/>
      <c r="AE80" s="2">
        <f>Y80+Z80+AA80+AB80+AC80+AD80</f>
        <v>0</v>
      </c>
    </row>
    <row r="81" spans="1:31" x14ac:dyDescent="0.25">
      <c r="A81" s="8"/>
      <c r="B81" s="7" t="s">
        <v>290</v>
      </c>
      <c r="C81" s="7"/>
      <c r="D81" s="7"/>
      <c r="E81" s="7"/>
      <c r="F81" s="7"/>
      <c r="G81" s="7"/>
      <c r="H81" s="7"/>
      <c r="I81" s="7"/>
      <c r="J81" s="7"/>
      <c r="K81" s="6">
        <f>K53+K52</f>
        <v>643168687</v>
      </c>
      <c r="L81" s="3">
        <f>L53+L48+L44+L38+L27+L21+L15+L2</f>
        <v>0</v>
      </c>
      <c r="O81" s="3"/>
      <c r="P81" s="1" t="s">
        <v>291</v>
      </c>
      <c r="Q81" s="1"/>
      <c r="R81" s="1"/>
      <c r="S81" s="1"/>
      <c r="T81" s="1"/>
      <c r="U81" s="1"/>
      <c r="V81" s="1"/>
      <c r="W81" s="1"/>
      <c r="X81" s="1"/>
      <c r="Y81" s="2">
        <v>1800</v>
      </c>
      <c r="Z81" s="2"/>
      <c r="AA81" s="3"/>
      <c r="AB81" s="3"/>
      <c r="AC81" s="3"/>
      <c r="AD81" s="10"/>
      <c r="AE81" s="2">
        <v>22513930</v>
      </c>
    </row>
    <row r="82" spans="1:3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O82" s="3"/>
      <c r="P82" s="1" t="s">
        <v>292</v>
      </c>
      <c r="Q82" s="1"/>
      <c r="R82" s="1"/>
      <c r="S82" s="1"/>
      <c r="T82" s="1"/>
      <c r="U82" s="1"/>
      <c r="V82" s="1"/>
      <c r="W82" s="1"/>
      <c r="X82" s="1"/>
      <c r="Y82" s="2">
        <v>530</v>
      </c>
      <c r="Z82" s="2"/>
      <c r="AA82" s="3"/>
      <c r="AB82" s="3"/>
      <c r="AC82" s="3"/>
      <c r="AD82" s="10"/>
      <c r="AE82" s="2">
        <v>0</v>
      </c>
    </row>
    <row r="83" spans="1:31" ht="18.75" x14ac:dyDescent="0.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3"/>
      <c r="L83" s="22"/>
      <c r="O83" s="3"/>
      <c r="P83" s="1" t="s">
        <v>293</v>
      </c>
      <c r="Q83" s="1"/>
      <c r="R83" s="1"/>
      <c r="S83" s="1"/>
      <c r="T83" s="1"/>
      <c r="U83" s="1"/>
      <c r="V83" s="1"/>
      <c r="W83" s="1"/>
      <c r="X83" s="1"/>
      <c r="Y83" s="2">
        <v>210</v>
      </c>
      <c r="Z83" s="2"/>
      <c r="AA83" s="3"/>
      <c r="AB83" s="3"/>
      <c r="AC83" s="3"/>
      <c r="AD83" s="10"/>
      <c r="AE83" s="2">
        <v>300000</v>
      </c>
    </row>
    <row r="84" spans="1:31" x14ac:dyDescent="0.25">
      <c r="K84" s="24"/>
      <c r="O84" s="3"/>
      <c r="P84" s="1" t="s">
        <v>270</v>
      </c>
      <c r="Q84" s="1"/>
      <c r="R84" s="1"/>
      <c r="S84" s="1"/>
      <c r="T84" s="1"/>
      <c r="U84" s="1"/>
      <c r="V84" s="1"/>
      <c r="W84" s="1"/>
      <c r="X84" s="1"/>
      <c r="Y84" s="2"/>
      <c r="Z84" s="2"/>
      <c r="AA84" s="3"/>
      <c r="AB84" s="3"/>
      <c r="AC84" s="3"/>
      <c r="AD84" s="10"/>
      <c r="AE84" s="2">
        <v>0</v>
      </c>
    </row>
    <row r="85" spans="1:31" x14ac:dyDescent="0.25">
      <c r="A85" s="25"/>
      <c r="B85" s="26"/>
      <c r="C85" s="26"/>
      <c r="D85" s="26"/>
      <c r="E85" s="26"/>
      <c r="F85" s="26"/>
      <c r="G85" s="26"/>
      <c r="H85" s="26"/>
      <c r="I85" s="26"/>
      <c r="J85" s="26"/>
      <c r="K85" s="27"/>
      <c r="L85" s="25"/>
      <c r="O85" s="3"/>
      <c r="P85" s="1" t="s">
        <v>294</v>
      </c>
      <c r="Q85" s="1"/>
      <c r="R85" s="1"/>
      <c r="S85" s="1"/>
      <c r="T85" s="1"/>
      <c r="U85" s="1"/>
      <c r="V85" s="1"/>
      <c r="W85" s="1"/>
      <c r="X85" s="1"/>
      <c r="Y85" s="2">
        <v>4260</v>
      </c>
      <c r="Z85" s="2"/>
      <c r="AA85" s="3"/>
      <c r="AB85" s="3"/>
      <c r="AC85" s="3"/>
      <c r="AD85" s="16">
        <f>SUM(AD86:AD97)</f>
        <v>0</v>
      </c>
      <c r="AE85" s="2">
        <v>29000000</v>
      </c>
    </row>
    <row r="86" spans="1:31" x14ac:dyDescent="0.25">
      <c r="A86" s="28"/>
      <c r="K86" s="29"/>
      <c r="L86" s="28"/>
      <c r="O86" s="4" t="s">
        <v>295</v>
      </c>
      <c r="P86" s="5" t="s">
        <v>296</v>
      </c>
      <c r="Q86" s="5"/>
      <c r="R86" s="5"/>
      <c r="S86" s="5"/>
      <c r="T86" s="5"/>
      <c r="U86" s="5"/>
      <c r="V86" s="5"/>
      <c r="W86" s="5"/>
      <c r="X86" s="5"/>
      <c r="Y86" s="6">
        <f>SUM(Y87:Y98)</f>
        <v>38892</v>
      </c>
      <c r="Z86" s="6">
        <f>SUM(Z87:Z98)</f>
        <v>0</v>
      </c>
      <c r="AA86" s="4">
        <f>SUM(AA87:AA98)</f>
        <v>0</v>
      </c>
      <c r="AB86" s="4">
        <f>SUM(AB87:AB98)</f>
        <v>0</v>
      </c>
      <c r="AC86" s="4">
        <f>SUM(AC87:AC98)</f>
        <v>0</v>
      </c>
      <c r="AD86" s="10">
        <v>0</v>
      </c>
      <c r="AE86" s="6">
        <f>SUM(AE87:AE98)</f>
        <v>30266240</v>
      </c>
    </row>
    <row r="87" spans="1:31" x14ac:dyDescent="0.25">
      <c r="K87" s="24"/>
      <c r="O87" s="3" t="s">
        <v>297</v>
      </c>
      <c r="P87" s="1" t="s">
        <v>298</v>
      </c>
      <c r="Q87" s="1"/>
      <c r="R87" s="1"/>
      <c r="S87" s="1"/>
      <c r="T87" s="1"/>
      <c r="U87" s="1"/>
      <c r="V87" s="1"/>
      <c r="W87" s="1"/>
      <c r="X87" s="1"/>
      <c r="Y87" s="2"/>
      <c r="Z87" s="2"/>
      <c r="AA87" s="3"/>
      <c r="AC87" s="3"/>
      <c r="AD87" s="10"/>
      <c r="AE87" s="2">
        <f>Y87+Z87+AA87+AB86+AC87+AD87</f>
        <v>0</v>
      </c>
    </row>
    <row r="88" spans="1:31" x14ac:dyDescent="0.25">
      <c r="K88" s="24"/>
      <c r="O88" s="3" t="s">
        <v>299</v>
      </c>
      <c r="P88" s="1" t="s">
        <v>300</v>
      </c>
      <c r="Q88" s="1"/>
      <c r="R88" s="1"/>
      <c r="S88" s="1"/>
      <c r="T88" s="1"/>
      <c r="U88" s="1"/>
      <c r="V88" s="1"/>
      <c r="W88" s="1"/>
      <c r="X88" s="1"/>
      <c r="Y88" s="2"/>
      <c r="Z88" s="2"/>
      <c r="AA88" s="3"/>
      <c r="AB88" s="3"/>
      <c r="AC88" s="3"/>
      <c r="AD88" s="10"/>
      <c r="AE88" s="2">
        <v>20040324</v>
      </c>
    </row>
    <row r="89" spans="1:31" x14ac:dyDescent="0.25">
      <c r="K89" s="24"/>
      <c r="O89" s="3" t="s">
        <v>301</v>
      </c>
      <c r="P89" s="1" t="s">
        <v>302</v>
      </c>
      <c r="Q89" s="1"/>
      <c r="R89" s="1"/>
      <c r="S89" s="1"/>
      <c r="T89" s="1"/>
      <c r="U89" s="1"/>
      <c r="V89" s="1"/>
      <c r="W89" s="1"/>
      <c r="X89" s="1"/>
      <c r="Y89" s="2"/>
      <c r="Z89" s="2"/>
      <c r="AA89" s="3"/>
      <c r="AB89" s="3"/>
      <c r="AC89" s="3"/>
      <c r="AD89" s="10"/>
      <c r="AE89" s="2">
        <f>Y89+Z89+AA89+AB89+AC89+AD89</f>
        <v>0</v>
      </c>
    </row>
    <row r="90" spans="1:31" x14ac:dyDescent="0.25">
      <c r="K90" s="24"/>
      <c r="O90" s="3" t="s">
        <v>303</v>
      </c>
      <c r="P90" s="1" t="s">
        <v>304</v>
      </c>
      <c r="Q90" s="1"/>
      <c r="R90" s="1"/>
      <c r="S90" s="1"/>
      <c r="T90" s="1"/>
      <c r="U90" s="1"/>
      <c r="V90" s="1"/>
      <c r="W90" s="1"/>
      <c r="X90" s="1"/>
      <c r="Y90" s="2"/>
      <c r="Z90" s="2"/>
      <c r="AA90" s="3"/>
      <c r="AB90" s="3"/>
      <c r="AC90" s="3"/>
      <c r="AD90" s="10"/>
      <c r="AE90" s="2">
        <f>Y90+Z90+AA90+AB90+AC90+AD90</f>
        <v>0</v>
      </c>
    </row>
    <row r="91" spans="1:31" x14ac:dyDescent="0.25">
      <c r="K91" s="24"/>
      <c r="O91" s="3" t="s">
        <v>305</v>
      </c>
      <c r="P91" s="1" t="s">
        <v>306</v>
      </c>
      <c r="Q91" s="1"/>
      <c r="R91" s="1"/>
      <c r="S91" s="1"/>
      <c r="T91" s="1"/>
      <c r="U91" s="1"/>
      <c r="V91" s="1"/>
      <c r="W91" s="1"/>
      <c r="X91" s="1"/>
      <c r="Y91" s="2"/>
      <c r="Z91" s="2"/>
      <c r="AA91" s="3"/>
      <c r="AB91" s="3"/>
      <c r="AC91" s="3"/>
      <c r="AD91" s="10"/>
      <c r="AE91" s="2">
        <v>0</v>
      </c>
    </row>
    <row r="92" spans="1:31" x14ac:dyDescent="0.25">
      <c r="K92" s="24"/>
      <c r="O92" s="3" t="s">
        <v>307</v>
      </c>
      <c r="P92" s="1" t="s">
        <v>308</v>
      </c>
      <c r="Q92" s="1"/>
      <c r="R92" s="1"/>
      <c r="S92" s="1"/>
      <c r="T92" s="1"/>
      <c r="U92" s="1"/>
      <c r="V92" s="1"/>
      <c r="W92" s="1"/>
      <c r="X92" s="1"/>
      <c r="Y92" s="2">
        <v>29400</v>
      </c>
      <c r="Z92" s="2"/>
      <c r="AA92" s="3"/>
      <c r="AB92" s="3"/>
      <c r="AC92" s="3"/>
      <c r="AD92" s="10"/>
      <c r="AE92" s="2">
        <v>0</v>
      </c>
    </row>
    <row r="93" spans="1:31" x14ac:dyDescent="0.25">
      <c r="K93" s="24"/>
      <c r="O93" s="3" t="s">
        <v>309</v>
      </c>
      <c r="P93" s="1" t="s">
        <v>310</v>
      </c>
      <c r="Q93" s="1"/>
      <c r="R93" s="1"/>
      <c r="S93" s="1"/>
      <c r="T93" s="1"/>
      <c r="U93" s="1"/>
      <c r="V93" s="1"/>
      <c r="W93" s="1"/>
      <c r="X93" s="1"/>
      <c r="Y93" s="2"/>
      <c r="Z93" s="2"/>
      <c r="AA93" s="3"/>
      <c r="AB93" s="3"/>
      <c r="AC93" s="3"/>
      <c r="AD93" s="10"/>
      <c r="AE93" s="2">
        <f>Y93+Z93+AA93+AB93+AC93+AD93</f>
        <v>0</v>
      </c>
    </row>
    <row r="94" spans="1:31" x14ac:dyDescent="0.25">
      <c r="K94" s="24"/>
      <c r="O94" s="3" t="s">
        <v>311</v>
      </c>
      <c r="P94" s="1" t="s">
        <v>312</v>
      </c>
      <c r="Q94" s="1"/>
      <c r="R94" s="1"/>
      <c r="S94" s="1"/>
      <c r="T94" s="1"/>
      <c r="U94" s="1"/>
      <c r="V94" s="1"/>
      <c r="W94" s="1"/>
      <c r="X94" s="1"/>
      <c r="Y94" s="2"/>
      <c r="Z94" s="2"/>
      <c r="AA94" s="3"/>
      <c r="AB94" s="3"/>
      <c r="AC94" s="3"/>
      <c r="AD94" s="10"/>
      <c r="AE94" s="2">
        <f>Y94+Z94+AA94+AB94+AC94+AD94</f>
        <v>0</v>
      </c>
    </row>
    <row r="95" spans="1:31" x14ac:dyDescent="0.25">
      <c r="K95" s="24"/>
      <c r="O95" s="3" t="s">
        <v>313</v>
      </c>
      <c r="P95" s="1" t="s">
        <v>314</v>
      </c>
      <c r="Q95" s="1"/>
      <c r="R95" s="1"/>
      <c r="S95" s="1"/>
      <c r="T95" s="1"/>
      <c r="U95" s="1"/>
      <c r="V95" s="1"/>
      <c r="W95" s="1"/>
      <c r="X95" s="1"/>
      <c r="Y95" s="2"/>
      <c r="Z95" s="2"/>
      <c r="AA95" s="3"/>
      <c r="AB95" s="3"/>
      <c r="AC95" s="3"/>
      <c r="AD95" s="10"/>
      <c r="AE95" s="2">
        <f>Y95+Z95+AA95+AB95+AC95+AD95</f>
        <v>0</v>
      </c>
    </row>
    <row r="96" spans="1:31" x14ac:dyDescent="0.25">
      <c r="K96" s="24"/>
      <c r="O96" s="3" t="s">
        <v>315</v>
      </c>
      <c r="P96" s="1" t="s">
        <v>316</v>
      </c>
      <c r="Q96" s="1"/>
      <c r="R96" s="1"/>
      <c r="S96" s="1"/>
      <c r="T96" s="1"/>
      <c r="U96" s="1"/>
      <c r="V96" s="1"/>
      <c r="W96" s="1"/>
      <c r="X96" s="1"/>
      <c r="Y96" s="2"/>
      <c r="Z96" s="2"/>
      <c r="AA96" s="3"/>
      <c r="AB96" s="3"/>
      <c r="AC96" s="3"/>
      <c r="AD96" s="10"/>
      <c r="AE96" s="2">
        <f>Y96+Z96+AA96+AB96+AC96+AD96</f>
        <v>0</v>
      </c>
    </row>
    <row r="97" spans="1:31" x14ac:dyDescent="0.25">
      <c r="K97" s="24"/>
      <c r="O97" s="3" t="s">
        <v>317</v>
      </c>
      <c r="P97" s="1" t="s">
        <v>318</v>
      </c>
      <c r="Q97" s="1"/>
      <c r="R97" s="1"/>
      <c r="S97" s="1"/>
      <c r="T97" s="1"/>
      <c r="U97" s="1"/>
      <c r="V97" s="1"/>
      <c r="W97" s="1"/>
      <c r="X97" s="1"/>
      <c r="Y97" s="2">
        <v>9492</v>
      </c>
      <c r="Z97" s="2"/>
      <c r="AA97" s="3"/>
      <c r="AB97" s="3"/>
      <c r="AC97" s="3"/>
      <c r="AD97" s="10"/>
      <c r="AE97" s="2" t="s">
        <v>14</v>
      </c>
    </row>
    <row r="98" spans="1:31" x14ac:dyDescent="0.25">
      <c r="K98" s="24"/>
      <c r="O98" s="3" t="s">
        <v>319</v>
      </c>
      <c r="P98" s="1" t="s">
        <v>320</v>
      </c>
      <c r="Q98" s="1"/>
      <c r="R98" s="1"/>
      <c r="S98" s="1"/>
      <c r="T98" s="1"/>
      <c r="U98" s="1"/>
      <c r="V98" s="1"/>
      <c r="W98" s="1"/>
      <c r="X98" s="1"/>
      <c r="Y98" s="2"/>
      <c r="Z98" s="2"/>
      <c r="AA98" s="3"/>
      <c r="AB98" s="3"/>
      <c r="AC98" s="3"/>
      <c r="AD98" s="16"/>
      <c r="AE98" s="2">
        <v>10225916</v>
      </c>
    </row>
    <row r="99" spans="1:31" x14ac:dyDescent="0.25">
      <c r="K99" s="24"/>
      <c r="O99" s="4" t="s">
        <v>321</v>
      </c>
      <c r="P99" s="5" t="s">
        <v>322</v>
      </c>
      <c r="Q99" s="5"/>
      <c r="R99" s="5"/>
      <c r="S99" s="5"/>
      <c r="T99" s="5"/>
      <c r="U99" s="5"/>
      <c r="V99" s="5"/>
      <c r="W99" s="5"/>
      <c r="X99" s="5"/>
      <c r="Y99" s="6">
        <f>SUM(Y100:Y107)</f>
        <v>7274</v>
      </c>
      <c r="Z99" s="6">
        <f>SUM(Z100:Z107)</f>
        <v>780</v>
      </c>
      <c r="AA99" s="4">
        <f>SUM(AA100:AA107)</f>
        <v>1253</v>
      </c>
      <c r="AB99" s="4">
        <f>SUM(AB101:AB108)</f>
        <v>1720</v>
      </c>
      <c r="AC99" s="4">
        <f>SUM(AC100:AC107)</f>
        <v>5</v>
      </c>
      <c r="AD99" s="16">
        <f>SUM(AD100:AD107)</f>
        <v>127</v>
      </c>
      <c r="AE99" s="6">
        <f>SUM(AE100:AE107)</f>
        <v>206914600</v>
      </c>
    </row>
    <row r="100" spans="1:31" x14ac:dyDescent="0.25">
      <c r="A100" s="28"/>
      <c r="K100" s="29"/>
      <c r="L100" s="28"/>
      <c r="O100" s="3" t="s">
        <v>323</v>
      </c>
      <c r="P100" s="1" t="s">
        <v>324</v>
      </c>
      <c r="Q100" s="1"/>
      <c r="R100" s="1"/>
      <c r="S100" s="1"/>
      <c r="T100" s="1"/>
      <c r="U100" s="1"/>
      <c r="V100" s="1"/>
      <c r="W100" s="1"/>
      <c r="X100" s="1"/>
      <c r="Y100" s="2"/>
      <c r="Z100" s="2"/>
      <c r="AA100" s="3"/>
      <c r="AC100" s="3"/>
      <c r="AD100" s="10"/>
      <c r="AE100" s="2">
        <f>Y100+Z100+AA100+AB100+AC100+AD100</f>
        <v>0</v>
      </c>
    </row>
    <row r="101" spans="1:31" x14ac:dyDescent="0.25">
      <c r="K101" s="24"/>
      <c r="O101" s="3" t="s">
        <v>325</v>
      </c>
      <c r="P101" s="1" t="s">
        <v>326</v>
      </c>
      <c r="Q101" s="1"/>
      <c r="R101" s="1"/>
      <c r="S101" s="1"/>
      <c r="T101" s="1"/>
      <c r="U101" s="1"/>
      <c r="V101" s="1"/>
      <c r="W101" s="1"/>
      <c r="X101" s="1"/>
      <c r="Y101" s="2"/>
      <c r="Z101" s="2"/>
      <c r="AA101" s="3"/>
      <c r="AB101" s="3"/>
      <c r="AC101" s="3"/>
      <c r="AD101" s="10"/>
      <c r="AE101" s="2">
        <v>161297652</v>
      </c>
    </row>
    <row r="102" spans="1:31" x14ac:dyDescent="0.25">
      <c r="K102" s="24"/>
      <c r="O102" s="3"/>
      <c r="P102" s="19"/>
      <c r="Q102" s="19"/>
      <c r="R102" s="19"/>
      <c r="S102" s="19"/>
      <c r="T102" s="19"/>
      <c r="U102" s="19"/>
      <c r="V102" s="19"/>
      <c r="W102" s="19"/>
      <c r="X102" s="19"/>
      <c r="Y102" s="2"/>
      <c r="Z102" s="2"/>
      <c r="AA102" s="3"/>
      <c r="AB102" s="3"/>
      <c r="AC102" s="3"/>
      <c r="AD102" s="10"/>
      <c r="AE102" s="2">
        <f>Y102+Z102+AA102+AB102+AC102+AD102</f>
        <v>0</v>
      </c>
    </row>
    <row r="103" spans="1:31" x14ac:dyDescent="0.25">
      <c r="K103" s="24"/>
      <c r="O103" s="3" t="s">
        <v>327</v>
      </c>
      <c r="P103" s="1" t="s">
        <v>328</v>
      </c>
      <c r="Q103" s="1"/>
      <c r="R103" s="1"/>
      <c r="S103" s="1"/>
      <c r="T103" s="1"/>
      <c r="U103" s="1"/>
      <c r="V103" s="1"/>
      <c r="W103" s="1"/>
      <c r="X103" s="1"/>
      <c r="Y103" s="2"/>
      <c r="Z103" s="2"/>
      <c r="AA103" s="3"/>
      <c r="AB103" s="3"/>
      <c r="AC103" s="3"/>
      <c r="AD103" s="10"/>
      <c r="AE103" s="2">
        <v>0</v>
      </c>
    </row>
    <row r="104" spans="1:31" x14ac:dyDescent="0.25">
      <c r="A104" s="25"/>
      <c r="B104" s="26"/>
      <c r="C104" s="26"/>
      <c r="D104" s="26"/>
      <c r="E104" s="26"/>
      <c r="F104" s="26"/>
      <c r="G104" s="26"/>
      <c r="H104" s="26"/>
      <c r="I104" s="26"/>
      <c r="J104" s="26"/>
      <c r="K104" s="27"/>
      <c r="L104" s="25"/>
      <c r="O104" s="3" t="s">
        <v>329</v>
      </c>
      <c r="P104" s="1" t="s">
        <v>330</v>
      </c>
      <c r="Q104" s="1"/>
      <c r="R104" s="1"/>
      <c r="S104" s="1"/>
      <c r="T104" s="1"/>
      <c r="U104" s="1"/>
      <c r="V104" s="1"/>
      <c r="W104" s="1"/>
      <c r="X104" s="1"/>
      <c r="Y104" s="2">
        <v>5728</v>
      </c>
      <c r="Z104" s="2">
        <v>613</v>
      </c>
      <c r="AA104" s="3">
        <v>994</v>
      </c>
      <c r="AB104" s="3">
        <v>1355</v>
      </c>
      <c r="AC104" s="3">
        <v>4</v>
      </c>
      <c r="AD104" s="10">
        <v>100</v>
      </c>
      <c r="AE104" s="2">
        <v>1627230</v>
      </c>
    </row>
    <row r="105" spans="1:31" x14ac:dyDescent="0.25">
      <c r="A105" s="25"/>
      <c r="K105" s="27"/>
      <c r="L105" s="25"/>
      <c r="O105" s="3"/>
      <c r="P105" s="1" t="s">
        <v>331</v>
      </c>
      <c r="Q105" s="1"/>
      <c r="R105" s="1"/>
      <c r="S105" s="1"/>
      <c r="T105" s="1"/>
      <c r="U105" s="1"/>
      <c r="V105" s="1"/>
      <c r="W105" s="1"/>
      <c r="X105" s="1"/>
      <c r="Y105" s="2"/>
      <c r="Z105" s="2"/>
      <c r="AA105" s="3"/>
      <c r="AB105" s="3"/>
      <c r="AC105" s="3"/>
      <c r="AD105" s="10"/>
      <c r="AE105" s="2" t="s">
        <v>14</v>
      </c>
    </row>
    <row r="106" spans="1:31" x14ac:dyDescent="0.25">
      <c r="A106" s="28"/>
      <c r="K106" s="29"/>
      <c r="L106" s="28"/>
      <c r="O106" s="3" t="s">
        <v>332</v>
      </c>
      <c r="P106" s="1" t="s">
        <v>333</v>
      </c>
      <c r="Q106" s="1"/>
      <c r="R106" s="1"/>
      <c r="S106" s="1"/>
      <c r="T106" s="1"/>
      <c r="U106" s="1"/>
      <c r="V106" s="1"/>
      <c r="W106" s="1"/>
      <c r="X106" s="1"/>
      <c r="Y106" s="2"/>
      <c r="Z106" s="2"/>
      <c r="AA106" s="3"/>
      <c r="AB106" s="3"/>
      <c r="AC106" s="3"/>
      <c r="AD106" s="10"/>
      <c r="AE106" s="2">
        <v>0</v>
      </c>
    </row>
    <row r="107" spans="1:31" x14ac:dyDescent="0.25">
      <c r="K107" s="24"/>
      <c r="O107" s="3" t="s">
        <v>334</v>
      </c>
      <c r="P107" s="1" t="s">
        <v>335</v>
      </c>
      <c r="Q107" s="1"/>
      <c r="R107" s="1"/>
      <c r="S107" s="1"/>
      <c r="T107" s="1"/>
      <c r="U107" s="1"/>
      <c r="V107" s="1"/>
      <c r="W107" s="1"/>
      <c r="X107" s="1"/>
      <c r="Y107" s="2">
        <v>1546</v>
      </c>
      <c r="Z107" s="2">
        <v>167</v>
      </c>
      <c r="AA107" s="3">
        <v>259</v>
      </c>
      <c r="AB107" s="3">
        <v>365</v>
      </c>
      <c r="AC107" s="3">
        <v>1</v>
      </c>
      <c r="AD107" s="10">
        <v>27</v>
      </c>
      <c r="AE107" s="2">
        <v>43989718</v>
      </c>
    </row>
    <row r="108" spans="1:31" x14ac:dyDescent="0.25">
      <c r="K108" s="24"/>
      <c r="O108" s="4" t="s">
        <v>336</v>
      </c>
      <c r="P108" s="7" t="s">
        <v>337</v>
      </c>
      <c r="Q108" s="7"/>
      <c r="R108" s="7"/>
      <c r="S108" s="7"/>
      <c r="T108" s="7"/>
      <c r="U108" s="7"/>
      <c r="V108" s="7"/>
      <c r="W108" s="7"/>
      <c r="X108" s="7"/>
      <c r="Y108" s="6">
        <f>SUM(Y109:Y112)</f>
        <v>34260</v>
      </c>
      <c r="Z108" s="6">
        <f>SUM(Z109:Z112)</f>
        <v>0</v>
      </c>
      <c r="AA108" s="4">
        <f>SUM(AA109:AA112)</f>
        <v>0</v>
      </c>
      <c r="AB108" s="4">
        <v>0</v>
      </c>
      <c r="AC108" s="4">
        <f>SUM(AC109:AC112)</f>
        <v>0</v>
      </c>
      <c r="AD108" s="16">
        <v>0</v>
      </c>
      <c r="AE108" s="6">
        <f>SUM(AE109:AE112)</f>
        <v>0</v>
      </c>
    </row>
    <row r="109" spans="1:31" x14ac:dyDescent="0.25">
      <c r="K109" s="24"/>
      <c r="O109" s="3" t="s">
        <v>338</v>
      </c>
      <c r="P109" s="1" t="s">
        <v>339</v>
      </c>
      <c r="Q109" s="1"/>
      <c r="R109" s="1"/>
      <c r="S109" s="1"/>
      <c r="T109" s="1"/>
      <c r="U109" s="1"/>
      <c r="V109" s="1"/>
      <c r="W109" s="1"/>
      <c r="X109" s="1"/>
      <c r="Y109" s="2">
        <v>26977</v>
      </c>
      <c r="Z109" s="2"/>
      <c r="AA109" s="3"/>
      <c r="AC109" s="3"/>
      <c r="AD109" s="10"/>
      <c r="AE109" s="2" t="s">
        <v>14</v>
      </c>
    </row>
    <row r="110" spans="1:31" x14ac:dyDescent="0.25">
      <c r="K110" s="24"/>
      <c r="O110" s="3" t="s">
        <v>340</v>
      </c>
      <c r="P110" s="1" t="s">
        <v>341</v>
      </c>
      <c r="Q110" s="1"/>
      <c r="R110" s="1"/>
      <c r="S110" s="1"/>
      <c r="T110" s="1"/>
      <c r="U110" s="1"/>
      <c r="V110" s="1"/>
      <c r="W110" s="1"/>
      <c r="X110" s="1"/>
      <c r="Y110" s="2"/>
      <c r="Z110" s="2"/>
      <c r="AA110" s="3"/>
      <c r="AB110" s="3"/>
      <c r="AC110" s="3"/>
      <c r="AD110" s="10"/>
      <c r="AE110" s="2">
        <f>Y110+Z110+AA110+AB110+AC110+AD110</f>
        <v>0</v>
      </c>
    </row>
    <row r="111" spans="1:31" x14ac:dyDescent="0.25">
      <c r="K111" s="24"/>
      <c r="O111" s="3" t="s">
        <v>342</v>
      </c>
      <c r="P111" s="1" t="s">
        <v>343</v>
      </c>
      <c r="Q111" s="1"/>
      <c r="R111" s="1"/>
      <c r="S111" s="1"/>
      <c r="T111" s="1"/>
      <c r="U111" s="1"/>
      <c r="V111" s="1"/>
      <c r="W111" s="1"/>
      <c r="X111" s="1"/>
      <c r="Y111" s="2"/>
      <c r="Z111" s="2"/>
      <c r="AA111" s="3"/>
      <c r="AB111" s="3"/>
      <c r="AC111" s="3"/>
      <c r="AD111" s="10"/>
      <c r="AE111" s="2">
        <f>Y111+Z111+AA111+AB111+AC111+AD111</f>
        <v>0</v>
      </c>
    </row>
    <row r="112" spans="1:31" x14ac:dyDescent="0.25">
      <c r="K112" s="24"/>
      <c r="O112" s="3" t="s">
        <v>344</v>
      </c>
      <c r="P112" s="1" t="s">
        <v>345</v>
      </c>
      <c r="Q112" s="1"/>
      <c r="R112" s="1"/>
      <c r="S112" s="1"/>
      <c r="T112" s="1"/>
      <c r="U112" s="1"/>
      <c r="V112" s="1"/>
      <c r="W112" s="1"/>
      <c r="X112" s="1"/>
      <c r="Y112" s="2">
        <v>7283</v>
      </c>
      <c r="Z112" s="2"/>
      <c r="AA112" s="3"/>
      <c r="AB112" s="3"/>
      <c r="AC112" s="3"/>
      <c r="AD112" s="16">
        <f>SUM(AD113:AD120)</f>
        <v>0</v>
      </c>
      <c r="AE112" s="2" t="s">
        <v>14</v>
      </c>
    </row>
    <row r="113" spans="1:31" x14ac:dyDescent="0.25">
      <c r="K113" s="24"/>
      <c r="O113" s="4" t="s">
        <v>346</v>
      </c>
      <c r="P113" s="7" t="s">
        <v>347</v>
      </c>
      <c r="Q113" s="7"/>
      <c r="R113" s="7"/>
      <c r="S113" s="7"/>
      <c r="T113" s="7"/>
      <c r="U113" s="7"/>
      <c r="V113" s="7"/>
      <c r="W113" s="7"/>
      <c r="X113" s="7"/>
      <c r="Y113" s="6">
        <f>SUM(Y114:Y121)</f>
        <v>600</v>
      </c>
      <c r="Z113" s="6">
        <f>SUM(Z114:Z121)</f>
        <v>0</v>
      </c>
      <c r="AA113" s="4">
        <f>SUM(AA114:AA121)</f>
        <v>0</v>
      </c>
      <c r="AB113" s="4">
        <v>0</v>
      </c>
      <c r="AC113" s="4">
        <f>SUM(AC114:AC121)</f>
        <v>0</v>
      </c>
      <c r="AD113" s="10">
        <v>0</v>
      </c>
      <c r="AE113" s="6">
        <f>SUM(AE114:AE121)</f>
        <v>0</v>
      </c>
    </row>
    <row r="114" spans="1:31" x14ac:dyDescent="0.25">
      <c r="K114" s="24"/>
      <c r="O114" s="3" t="s">
        <v>348</v>
      </c>
      <c r="P114" s="1" t="s">
        <v>349</v>
      </c>
      <c r="Q114" s="1"/>
      <c r="R114" s="1"/>
      <c r="S114" s="1"/>
      <c r="T114" s="1"/>
      <c r="U114" s="1"/>
      <c r="V114" s="1"/>
      <c r="W114" s="1"/>
      <c r="X114" s="1"/>
      <c r="Y114" s="2"/>
      <c r="Z114" s="2"/>
      <c r="AA114" s="3"/>
      <c r="AC114" s="3"/>
      <c r="AD114" s="10"/>
      <c r="AE114" s="2">
        <f>Y114+Z114+AA114+AB113+AC114+AD114</f>
        <v>0</v>
      </c>
    </row>
    <row r="115" spans="1:31" x14ac:dyDescent="0.25">
      <c r="K115" s="24"/>
      <c r="O115" s="3" t="s">
        <v>350</v>
      </c>
      <c r="P115" s="1" t="s">
        <v>351</v>
      </c>
      <c r="Q115" s="1"/>
      <c r="R115" s="1"/>
      <c r="S115" s="1"/>
      <c r="T115" s="1"/>
      <c r="U115" s="1"/>
      <c r="V115" s="1"/>
      <c r="W115" s="1"/>
      <c r="X115" s="1"/>
      <c r="Y115" s="2"/>
      <c r="Z115" s="2"/>
      <c r="AA115" s="3"/>
      <c r="AB115" s="3"/>
      <c r="AC115" s="3"/>
      <c r="AD115" s="10"/>
      <c r="AE115" s="2">
        <f>Y115+Z115+AA115+AB115+AC115+AD115</f>
        <v>0</v>
      </c>
    </row>
    <row r="116" spans="1:31" x14ac:dyDescent="0.25">
      <c r="A116" s="28"/>
      <c r="K116" s="29"/>
      <c r="L116" s="28"/>
      <c r="O116" s="3" t="s">
        <v>352</v>
      </c>
      <c r="P116" s="1" t="s">
        <v>353</v>
      </c>
      <c r="Q116" s="1"/>
      <c r="R116" s="1"/>
      <c r="S116" s="1"/>
      <c r="T116" s="1"/>
      <c r="U116" s="1"/>
      <c r="V116" s="1"/>
      <c r="W116" s="1"/>
      <c r="X116" s="1"/>
      <c r="Y116" s="2"/>
      <c r="Z116" s="2"/>
      <c r="AA116" s="3"/>
      <c r="AB116" s="3"/>
      <c r="AC116" s="3"/>
      <c r="AD116" s="10"/>
      <c r="AE116" s="2">
        <f>Y116+Z116+AA116+AB116+AC116+AD116</f>
        <v>0</v>
      </c>
    </row>
    <row r="117" spans="1:31" x14ac:dyDescent="0.25">
      <c r="K117" s="24"/>
      <c r="O117" s="3" t="s">
        <v>354</v>
      </c>
      <c r="P117" s="1" t="s">
        <v>355</v>
      </c>
      <c r="Q117" s="1"/>
      <c r="R117" s="1"/>
      <c r="S117" s="1"/>
      <c r="T117" s="1"/>
      <c r="U117" s="1"/>
      <c r="V117" s="1"/>
      <c r="W117" s="1"/>
      <c r="X117" s="1"/>
      <c r="Y117" s="2"/>
      <c r="Z117" s="2"/>
      <c r="AA117" s="3"/>
      <c r="AB117" s="3"/>
      <c r="AC117" s="3"/>
      <c r="AD117" s="10"/>
      <c r="AE117" s="2">
        <f>Y117+Z117+AA117+AB117+AC117+AD117</f>
        <v>0</v>
      </c>
    </row>
    <row r="118" spans="1:31" x14ac:dyDescent="0.25">
      <c r="K118" s="24"/>
      <c r="O118" s="3" t="s">
        <v>356</v>
      </c>
      <c r="P118" s="1" t="s">
        <v>357</v>
      </c>
      <c r="Q118" s="1"/>
      <c r="R118" s="1"/>
      <c r="S118" s="1"/>
      <c r="T118" s="1"/>
      <c r="U118" s="1"/>
      <c r="V118" s="1"/>
      <c r="W118" s="1"/>
      <c r="X118" s="1"/>
      <c r="Y118" s="2"/>
      <c r="Z118" s="2"/>
      <c r="AA118" s="3"/>
      <c r="AB118" s="3"/>
      <c r="AC118" s="3"/>
      <c r="AD118" s="10"/>
      <c r="AE118" s="2">
        <f>Y118+Z118+AA118+AB118+AC118+AD118</f>
        <v>0</v>
      </c>
    </row>
    <row r="119" spans="1:31" x14ac:dyDescent="0.25">
      <c r="A119" s="28"/>
      <c r="K119" s="29"/>
      <c r="L119" s="28"/>
      <c r="O119" s="3" t="s">
        <v>358</v>
      </c>
      <c r="P119" s="1" t="s">
        <v>359</v>
      </c>
      <c r="Q119" s="1"/>
      <c r="R119" s="1"/>
      <c r="S119" s="1"/>
      <c r="T119" s="1"/>
      <c r="U119" s="1"/>
      <c r="V119" s="1"/>
      <c r="W119" s="1"/>
      <c r="X119" s="1"/>
      <c r="Y119" s="2"/>
      <c r="Z119" s="2"/>
      <c r="AA119" s="3"/>
      <c r="AB119" s="3"/>
      <c r="AC119" s="3"/>
      <c r="AD119" s="10"/>
      <c r="AE119" s="2">
        <f>Y119+Z119+AA119+AB119+AC119+AD119</f>
        <v>0</v>
      </c>
    </row>
    <row r="120" spans="1:31" x14ac:dyDescent="0.25">
      <c r="K120" s="24"/>
      <c r="O120" s="3" t="s">
        <v>360</v>
      </c>
      <c r="P120" s="1" t="s">
        <v>361</v>
      </c>
      <c r="Q120" s="1"/>
      <c r="R120" s="1"/>
      <c r="S120" s="1"/>
      <c r="T120" s="1"/>
      <c r="U120" s="1"/>
      <c r="V120" s="1"/>
      <c r="W120" s="1"/>
      <c r="X120" s="1"/>
      <c r="Y120" s="2">
        <v>600</v>
      </c>
      <c r="Z120" s="2"/>
      <c r="AA120" s="3"/>
      <c r="AB120" s="3"/>
      <c r="AC120" s="3"/>
      <c r="AD120" s="10"/>
      <c r="AE120" s="2" t="s">
        <v>14</v>
      </c>
    </row>
    <row r="121" spans="1:31" x14ac:dyDescent="0.25">
      <c r="K121" s="24"/>
      <c r="O121" s="3" t="s">
        <v>362</v>
      </c>
      <c r="P121" s="1" t="s">
        <v>363</v>
      </c>
      <c r="Q121" s="1"/>
      <c r="R121" s="1"/>
      <c r="S121" s="1"/>
      <c r="T121" s="1"/>
      <c r="U121" s="1"/>
      <c r="V121" s="1"/>
      <c r="W121" s="1"/>
      <c r="X121" s="1"/>
      <c r="Y121" s="2"/>
      <c r="Z121" s="2"/>
      <c r="AA121" s="3"/>
      <c r="AB121" s="3"/>
      <c r="AC121" s="3"/>
      <c r="AD121" s="10"/>
      <c r="AE121" s="2">
        <f>Y121+Z121+AA121+AB121+AC121+AD121</f>
        <v>0</v>
      </c>
    </row>
    <row r="122" spans="1:31" x14ac:dyDescent="0.25">
      <c r="K122" s="24"/>
      <c r="O122" s="3" t="s">
        <v>364</v>
      </c>
      <c r="P122" s="1" t="s">
        <v>365</v>
      </c>
      <c r="Q122" s="1"/>
      <c r="R122" s="1"/>
      <c r="S122" s="1"/>
      <c r="T122" s="1"/>
      <c r="U122" s="3"/>
      <c r="V122" s="3"/>
      <c r="W122" s="3"/>
      <c r="X122" s="3"/>
      <c r="Y122" s="2"/>
      <c r="Z122" s="2"/>
      <c r="AA122" s="3"/>
      <c r="AB122" s="3"/>
      <c r="AC122" s="3"/>
      <c r="AD122" s="10"/>
      <c r="AE122" s="2">
        <v>0</v>
      </c>
    </row>
    <row r="123" spans="1:31" x14ac:dyDescent="0.25">
      <c r="K123" s="24"/>
      <c r="O123" s="4"/>
      <c r="P123" s="5" t="s">
        <v>366</v>
      </c>
      <c r="Q123" s="5"/>
      <c r="R123" s="5"/>
      <c r="S123" s="5"/>
      <c r="T123" s="5"/>
      <c r="U123" s="5"/>
      <c r="V123" s="5"/>
      <c r="W123" s="5"/>
      <c r="X123" s="5"/>
      <c r="Y123" s="6">
        <f>Y113+Y108+Y99+Y86+Y70+Y28+Y27+Y2</f>
        <v>269416</v>
      </c>
      <c r="Z123" s="6">
        <f>Z113+Z108+Z99+Z86+Z70+Z28+Z27+Z2</f>
        <v>44270</v>
      </c>
      <c r="AA123" s="4">
        <f>AA113+AA108+AA99+AA86+AA70+AA28+AA27+AA2</f>
        <v>100905</v>
      </c>
      <c r="AB123" s="4">
        <v>106380</v>
      </c>
      <c r="AC123" s="4">
        <f>AC113+AC108+AC99+AC86+AC70+AC28+AC27+AC2</f>
        <v>10020</v>
      </c>
      <c r="AD123" s="4">
        <f>AD113+AD108+AD99+AD86+AD70+AD28+AD27+AD2</f>
        <v>18347</v>
      </c>
      <c r="AE123" s="6">
        <f>AE113+AE108+AE99+AE86+AE70+AE28+AE27+AE2</f>
        <v>630494841</v>
      </c>
    </row>
    <row r="124" spans="1:31" x14ac:dyDescent="0.25">
      <c r="K124" s="24"/>
      <c r="P124" s="30"/>
      <c r="Q124" s="30"/>
      <c r="R124" s="30"/>
      <c r="S124" s="30"/>
      <c r="T124" s="30"/>
      <c r="Y124" s="24"/>
    </row>
    <row r="125" spans="1:31" x14ac:dyDescent="0.25">
      <c r="A125" s="28"/>
      <c r="K125" s="29"/>
      <c r="L125" s="28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2" t="s">
        <v>367</v>
      </c>
      <c r="AE125" s="33"/>
    </row>
    <row r="126" spans="1:31" x14ac:dyDescent="0.25">
      <c r="K126" s="24"/>
      <c r="O126" s="4" t="s">
        <v>368</v>
      </c>
      <c r="P126" s="5" t="s">
        <v>369</v>
      </c>
      <c r="Q126" s="5"/>
      <c r="R126" s="5"/>
      <c r="S126" s="5"/>
      <c r="T126" s="5"/>
      <c r="U126" s="5"/>
      <c r="V126" s="5"/>
      <c r="W126" s="5"/>
      <c r="X126" s="5"/>
      <c r="Y126" s="6">
        <f>SUM(Y127:Y148)</f>
        <v>188898647</v>
      </c>
      <c r="AE126" s="33">
        <f>SUM(AE127:AE148)</f>
        <v>12673846</v>
      </c>
    </row>
    <row r="127" spans="1:31" x14ac:dyDescent="0.25">
      <c r="K127" s="24"/>
      <c r="O127" s="8" t="s">
        <v>370</v>
      </c>
      <c r="P127" s="1" t="s">
        <v>371</v>
      </c>
      <c r="Q127" s="1"/>
      <c r="R127" s="1"/>
      <c r="S127" s="1"/>
      <c r="T127" s="1"/>
      <c r="U127" s="1"/>
      <c r="V127" s="1"/>
      <c r="W127" s="1"/>
      <c r="X127" s="1"/>
      <c r="Y127" s="9"/>
      <c r="AE127" s="33"/>
    </row>
    <row r="128" spans="1:31" x14ac:dyDescent="0.25">
      <c r="K128" s="24"/>
      <c r="O128" s="3" t="s">
        <v>372</v>
      </c>
      <c r="P128" s="1" t="s">
        <v>373</v>
      </c>
      <c r="Q128" s="1"/>
      <c r="R128" s="1"/>
      <c r="S128" s="1"/>
      <c r="T128" s="1"/>
      <c r="U128" s="1"/>
      <c r="V128" s="1"/>
      <c r="W128" s="1"/>
      <c r="X128" s="1"/>
      <c r="Y128" s="2"/>
      <c r="AE128" s="33" t="s">
        <v>14</v>
      </c>
    </row>
    <row r="129" spans="1:31" x14ac:dyDescent="0.25">
      <c r="K129" s="24"/>
      <c r="O129" s="3" t="s">
        <v>374</v>
      </c>
      <c r="P129" s="1" t="s">
        <v>375</v>
      </c>
      <c r="Q129" s="1"/>
      <c r="R129" s="1"/>
      <c r="S129" s="1"/>
      <c r="T129" s="1"/>
      <c r="U129" s="1"/>
      <c r="V129" s="1"/>
      <c r="W129" s="1"/>
      <c r="X129" s="1"/>
      <c r="Y129" s="2"/>
      <c r="AE129" s="33"/>
    </row>
    <row r="130" spans="1:31" x14ac:dyDescent="0.25">
      <c r="K130" s="24"/>
      <c r="O130" s="3" t="s">
        <v>376</v>
      </c>
      <c r="P130" s="10" t="s">
        <v>377</v>
      </c>
      <c r="Q130" s="14"/>
      <c r="R130" s="14"/>
      <c r="S130" s="14"/>
      <c r="T130" s="14" t="s">
        <v>378</v>
      </c>
      <c r="U130" s="14"/>
      <c r="V130" s="14"/>
      <c r="W130" s="14"/>
      <c r="X130" s="15"/>
      <c r="Y130" s="2"/>
      <c r="AE130" s="33"/>
    </row>
    <row r="131" spans="1:31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7"/>
      <c r="L131" s="25"/>
      <c r="O131" s="3" t="s">
        <v>379</v>
      </c>
      <c r="P131" s="10" t="s">
        <v>380</v>
      </c>
      <c r="Q131" s="14"/>
      <c r="R131" s="14"/>
      <c r="S131" s="14"/>
      <c r="T131" s="14" t="s">
        <v>381</v>
      </c>
      <c r="U131" s="14"/>
      <c r="V131" s="14"/>
      <c r="W131" s="14"/>
      <c r="X131" s="15"/>
      <c r="Y131" s="2"/>
      <c r="AE131" s="33"/>
    </row>
    <row r="132" spans="1:31" x14ac:dyDescent="0.25">
      <c r="K132" s="24"/>
      <c r="O132" s="8" t="s">
        <v>382</v>
      </c>
      <c r="P132" s="1" t="s">
        <v>383</v>
      </c>
      <c r="Q132" s="1"/>
      <c r="R132" s="1"/>
      <c r="S132" s="1"/>
      <c r="T132" s="1"/>
      <c r="U132" s="1"/>
      <c r="V132" s="1"/>
      <c r="W132" s="1"/>
      <c r="X132" s="1"/>
      <c r="Y132" s="9"/>
      <c r="AE132" s="33"/>
    </row>
    <row r="133" spans="1:31" x14ac:dyDescent="0.25">
      <c r="K133" s="24"/>
      <c r="O133" s="3" t="s">
        <v>384</v>
      </c>
      <c r="P133" s="1" t="s">
        <v>385</v>
      </c>
      <c r="Q133" s="1"/>
      <c r="R133" s="1"/>
      <c r="S133" s="1"/>
      <c r="T133" s="1"/>
      <c r="U133" s="1"/>
      <c r="V133" s="1"/>
      <c r="W133" s="1"/>
      <c r="X133" s="1"/>
      <c r="Y133" s="2"/>
      <c r="AE133" s="33"/>
    </row>
    <row r="134" spans="1:31" x14ac:dyDescent="0.25">
      <c r="K134" s="24"/>
      <c r="O134" s="3" t="s">
        <v>386</v>
      </c>
      <c r="P134" s="1" t="s">
        <v>387</v>
      </c>
      <c r="Q134" s="1"/>
      <c r="R134" s="1"/>
      <c r="S134" s="1"/>
      <c r="T134" s="1"/>
      <c r="U134" s="1"/>
      <c r="V134" s="1"/>
      <c r="W134" s="1"/>
      <c r="X134" s="1"/>
      <c r="Y134" s="2"/>
      <c r="AE134" s="33"/>
    </row>
    <row r="135" spans="1:31" x14ac:dyDescent="0.25">
      <c r="K135" s="24"/>
      <c r="O135" s="3" t="s">
        <v>388</v>
      </c>
      <c r="P135" s="1" t="s">
        <v>389</v>
      </c>
      <c r="Q135" s="1"/>
      <c r="R135" s="1"/>
      <c r="S135" s="1"/>
      <c r="T135" s="1"/>
      <c r="U135" s="1"/>
      <c r="V135" s="1"/>
      <c r="W135" s="1"/>
      <c r="X135" s="1"/>
      <c r="Y135" s="2"/>
      <c r="AE135" s="33"/>
    </row>
    <row r="136" spans="1:31" x14ac:dyDescent="0.25">
      <c r="K136" s="24"/>
      <c r="O136" s="3" t="s">
        <v>390</v>
      </c>
      <c r="P136" s="1" t="s">
        <v>391</v>
      </c>
      <c r="Q136" s="1"/>
      <c r="R136" s="1"/>
      <c r="S136" s="1"/>
      <c r="T136" s="1"/>
      <c r="U136" s="1"/>
      <c r="V136" s="1"/>
      <c r="W136" s="1"/>
      <c r="X136" s="1"/>
      <c r="Y136" s="2"/>
      <c r="AE136" s="33"/>
    </row>
    <row r="137" spans="1:31" x14ac:dyDescent="0.25">
      <c r="K137" s="24"/>
      <c r="O137" s="3" t="s">
        <v>392</v>
      </c>
      <c r="P137" s="1" t="s">
        <v>393</v>
      </c>
      <c r="Q137" s="1"/>
      <c r="R137" s="1"/>
      <c r="S137" s="1"/>
      <c r="T137" s="1"/>
      <c r="U137" s="1"/>
      <c r="V137" s="1"/>
      <c r="W137" s="1"/>
      <c r="X137" s="1"/>
      <c r="Y137" s="2"/>
      <c r="AE137" s="33"/>
    </row>
    <row r="138" spans="1:31" x14ac:dyDescent="0.25">
      <c r="K138" s="24"/>
      <c r="O138" s="3" t="s">
        <v>364</v>
      </c>
      <c r="P138" s="1" t="s">
        <v>394</v>
      </c>
      <c r="Q138" s="1"/>
      <c r="R138" s="1"/>
      <c r="S138" s="1"/>
      <c r="T138" s="1"/>
      <c r="U138" s="1"/>
      <c r="V138" s="1"/>
      <c r="W138" s="1"/>
      <c r="X138" s="1"/>
      <c r="Y138" s="2">
        <v>7703681</v>
      </c>
      <c r="AE138" s="33">
        <v>12673846</v>
      </c>
    </row>
    <row r="139" spans="1:31" x14ac:dyDescent="0.25">
      <c r="K139" s="24"/>
      <c r="O139" s="3" t="s">
        <v>395</v>
      </c>
      <c r="P139" s="1" t="s">
        <v>396</v>
      </c>
      <c r="Q139" s="1"/>
      <c r="R139" s="1"/>
      <c r="S139" s="1"/>
      <c r="T139" s="1"/>
      <c r="U139" s="1"/>
      <c r="V139" s="1"/>
      <c r="W139" s="1"/>
      <c r="X139" s="1"/>
      <c r="Y139" s="2">
        <v>181194966</v>
      </c>
      <c r="AE139" s="33" t="s">
        <v>14</v>
      </c>
    </row>
    <row r="140" spans="1:31" x14ac:dyDescent="0.25">
      <c r="K140" s="24"/>
      <c r="O140" s="3" t="s">
        <v>397</v>
      </c>
      <c r="P140" s="1" t="s">
        <v>398</v>
      </c>
      <c r="Q140" s="1"/>
      <c r="R140" s="1"/>
      <c r="S140" s="1"/>
      <c r="T140" s="1"/>
      <c r="U140" s="1"/>
      <c r="V140" s="1"/>
      <c r="W140" s="1"/>
      <c r="X140" s="1"/>
      <c r="Y140" s="2"/>
      <c r="AE140" s="33"/>
    </row>
    <row r="141" spans="1:31" x14ac:dyDescent="0.25">
      <c r="K141" s="24"/>
      <c r="O141" s="3" t="s">
        <v>399</v>
      </c>
      <c r="P141" s="1" t="s">
        <v>400</v>
      </c>
      <c r="Q141" s="1"/>
      <c r="R141" s="1"/>
      <c r="S141" s="1"/>
      <c r="T141" s="1"/>
      <c r="U141" s="1"/>
      <c r="V141" s="1"/>
      <c r="W141" s="1"/>
      <c r="X141" s="1"/>
      <c r="Y141" s="2"/>
      <c r="AE141" s="33"/>
    </row>
    <row r="142" spans="1:31" x14ac:dyDescent="0.25">
      <c r="K142" s="24"/>
      <c r="O142" s="3" t="s">
        <v>401</v>
      </c>
      <c r="P142" s="1" t="s">
        <v>402</v>
      </c>
      <c r="Q142" s="1"/>
      <c r="R142" s="1"/>
      <c r="S142" s="1"/>
      <c r="T142" s="1"/>
      <c r="U142" s="1"/>
      <c r="V142" s="1"/>
      <c r="W142" s="1"/>
      <c r="X142" s="1"/>
      <c r="Y142" s="2"/>
      <c r="AE142" s="33"/>
    </row>
    <row r="143" spans="1:31" x14ac:dyDescent="0.25">
      <c r="K143" s="24"/>
      <c r="O143" s="8" t="s">
        <v>403</v>
      </c>
      <c r="P143" s="1" t="s">
        <v>404</v>
      </c>
      <c r="Q143" s="1"/>
      <c r="R143" s="1"/>
      <c r="S143" s="1"/>
      <c r="T143" s="1"/>
      <c r="U143" s="1"/>
      <c r="V143" s="1"/>
      <c r="W143" s="1"/>
      <c r="X143" s="1"/>
      <c r="Y143" s="9"/>
      <c r="AE143" s="33"/>
    </row>
    <row r="144" spans="1:31" x14ac:dyDescent="0.25">
      <c r="K144" s="24"/>
      <c r="O144" s="3" t="s">
        <v>405</v>
      </c>
      <c r="P144" s="1" t="s">
        <v>406</v>
      </c>
      <c r="Q144" s="1"/>
      <c r="R144" s="1"/>
      <c r="S144" s="1"/>
      <c r="T144" s="1"/>
      <c r="U144" s="1"/>
      <c r="V144" s="1"/>
      <c r="W144" s="1"/>
      <c r="X144" s="1"/>
      <c r="Y144" s="2"/>
      <c r="AE144" s="33"/>
    </row>
    <row r="145" spans="1:31" x14ac:dyDescent="0.25">
      <c r="K145" s="24"/>
      <c r="O145" s="3" t="s">
        <v>407</v>
      </c>
      <c r="P145" s="1" t="s">
        <v>408</v>
      </c>
      <c r="Q145" s="1"/>
      <c r="R145" s="1"/>
      <c r="S145" s="1"/>
      <c r="T145" s="1"/>
      <c r="U145" s="1"/>
      <c r="V145" s="1"/>
      <c r="W145" s="1"/>
      <c r="X145" s="1"/>
      <c r="Y145" s="2"/>
      <c r="AE145" s="33"/>
    </row>
    <row r="146" spans="1:31" x14ac:dyDescent="0.25">
      <c r="K146" s="24"/>
      <c r="O146" s="3" t="s">
        <v>409</v>
      </c>
      <c r="P146" s="1" t="s">
        <v>410</v>
      </c>
      <c r="Q146" s="1"/>
      <c r="R146" s="1"/>
      <c r="S146" s="1"/>
      <c r="T146" s="1"/>
      <c r="U146" s="1"/>
      <c r="V146" s="1"/>
      <c r="W146" s="1"/>
      <c r="X146" s="1"/>
      <c r="Y146" s="2"/>
      <c r="AE146" s="33"/>
    </row>
    <row r="147" spans="1:31" x14ac:dyDescent="0.25">
      <c r="A147" s="25"/>
      <c r="K147" s="27"/>
      <c r="L147" s="25"/>
      <c r="O147" s="3" t="s">
        <v>411</v>
      </c>
      <c r="P147" s="1" t="s">
        <v>412</v>
      </c>
      <c r="Q147" s="1"/>
      <c r="R147" s="1"/>
      <c r="S147" s="1"/>
      <c r="T147" s="1"/>
      <c r="U147" s="1"/>
      <c r="V147" s="1"/>
      <c r="W147" s="1"/>
      <c r="X147" s="1"/>
      <c r="Y147" s="2"/>
      <c r="AE147" s="33"/>
    </row>
    <row r="148" spans="1:31" x14ac:dyDescent="0.25">
      <c r="K148" s="24"/>
      <c r="O148" s="8" t="s">
        <v>413</v>
      </c>
      <c r="P148" s="1" t="s">
        <v>414</v>
      </c>
      <c r="Q148" s="1"/>
      <c r="R148" s="1"/>
      <c r="S148" s="1"/>
      <c r="T148" s="1"/>
      <c r="U148" s="1"/>
      <c r="V148" s="1"/>
      <c r="W148" s="1"/>
      <c r="X148" s="1"/>
      <c r="Y148" s="9"/>
      <c r="AE148" s="33"/>
    </row>
    <row r="149" spans="1:31" x14ac:dyDescent="0.25">
      <c r="K149" s="24"/>
      <c r="O149" s="34"/>
      <c r="P149" s="35" t="s">
        <v>415</v>
      </c>
      <c r="Q149" s="35"/>
      <c r="R149" s="35"/>
      <c r="S149" s="35"/>
      <c r="T149" s="35"/>
      <c r="U149" s="34"/>
      <c r="V149" s="34"/>
      <c r="W149" s="34"/>
      <c r="X149" s="34"/>
      <c r="Y149" s="36"/>
      <c r="Z149" s="34"/>
      <c r="AA149" s="34"/>
      <c r="AB149" s="34"/>
      <c r="AC149" s="34"/>
      <c r="AD149" s="34"/>
      <c r="AE149" s="36">
        <f>AE123+AE126</f>
        <v>643168687</v>
      </c>
    </row>
  </sheetData>
  <mergeCells count="227">
    <mergeCell ref="P147:X147"/>
    <mergeCell ref="P148:X148"/>
    <mergeCell ref="P149:T149"/>
    <mergeCell ref="P141:X141"/>
    <mergeCell ref="P142:X142"/>
    <mergeCell ref="P143:X143"/>
    <mergeCell ref="P144:X144"/>
    <mergeCell ref="P145:X145"/>
    <mergeCell ref="P146:X146"/>
    <mergeCell ref="P135:X135"/>
    <mergeCell ref="P136:X136"/>
    <mergeCell ref="P137:X137"/>
    <mergeCell ref="P138:X138"/>
    <mergeCell ref="P139:X139"/>
    <mergeCell ref="P140:X140"/>
    <mergeCell ref="P127:X127"/>
    <mergeCell ref="P128:X128"/>
    <mergeCell ref="P129:X129"/>
    <mergeCell ref="P132:X132"/>
    <mergeCell ref="P133:X133"/>
    <mergeCell ref="P134:X134"/>
    <mergeCell ref="P121:X121"/>
    <mergeCell ref="P122:T122"/>
    <mergeCell ref="P123:X123"/>
    <mergeCell ref="P124:T124"/>
    <mergeCell ref="O125:X125"/>
    <mergeCell ref="P126:X126"/>
    <mergeCell ref="P115:X115"/>
    <mergeCell ref="P116:X116"/>
    <mergeCell ref="P117:X117"/>
    <mergeCell ref="P118:X118"/>
    <mergeCell ref="P119:X119"/>
    <mergeCell ref="P120:X120"/>
    <mergeCell ref="P109:X109"/>
    <mergeCell ref="P110:X110"/>
    <mergeCell ref="P111:X111"/>
    <mergeCell ref="P112:X112"/>
    <mergeCell ref="P113:X113"/>
    <mergeCell ref="P114:X114"/>
    <mergeCell ref="P103:X103"/>
    <mergeCell ref="P104:X104"/>
    <mergeCell ref="P105:X105"/>
    <mergeCell ref="P106:X106"/>
    <mergeCell ref="P107:X107"/>
    <mergeCell ref="P108:X108"/>
    <mergeCell ref="P97:X97"/>
    <mergeCell ref="P98:X98"/>
    <mergeCell ref="P99:X99"/>
    <mergeCell ref="P100:X100"/>
    <mergeCell ref="P101:X101"/>
    <mergeCell ref="P102:X102"/>
    <mergeCell ref="P91:X91"/>
    <mergeCell ref="P92:X92"/>
    <mergeCell ref="P93:X93"/>
    <mergeCell ref="P94:X94"/>
    <mergeCell ref="P95:X95"/>
    <mergeCell ref="P96:X96"/>
    <mergeCell ref="P85:X85"/>
    <mergeCell ref="P86:X86"/>
    <mergeCell ref="P87:X87"/>
    <mergeCell ref="P88:X88"/>
    <mergeCell ref="P89:X89"/>
    <mergeCell ref="P90:X90"/>
    <mergeCell ref="B81:J81"/>
    <mergeCell ref="P81:X81"/>
    <mergeCell ref="A82:L82"/>
    <mergeCell ref="P82:X82"/>
    <mergeCell ref="P83:X83"/>
    <mergeCell ref="P84:X84"/>
    <mergeCell ref="B78:J78"/>
    <mergeCell ref="P78:X78"/>
    <mergeCell ref="B79:J79"/>
    <mergeCell ref="P79:X79"/>
    <mergeCell ref="B80:J80"/>
    <mergeCell ref="P80:X80"/>
    <mergeCell ref="B74:J74"/>
    <mergeCell ref="B75:J75"/>
    <mergeCell ref="P75:X75"/>
    <mergeCell ref="B76:J76"/>
    <mergeCell ref="P76:X76"/>
    <mergeCell ref="B77:J77"/>
    <mergeCell ref="P77:X77"/>
    <mergeCell ref="B71:J71"/>
    <mergeCell ref="P71:X71"/>
    <mergeCell ref="B72:J72"/>
    <mergeCell ref="P72:X72"/>
    <mergeCell ref="B73:J73"/>
    <mergeCell ref="P73:X73"/>
    <mergeCell ref="B68:J68"/>
    <mergeCell ref="P68:X68"/>
    <mergeCell ref="B69:J69"/>
    <mergeCell ref="P69:X69"/>
    <mergeCell ref="B70:J70"/>
    <mergeCell ref="P70:W70"/>
    <mergeCell ref="B65:J65"/>
    <mergeCell ref="P65:X65"/>
    <mergeCell ref="B66:J66"/>
    <mergeCell ref="P66:X66"/>
    <mergeCell ref="B67:J67"/>
    <mergeCell ref="P67:X67"/>
    <mergeCell ref="B62:J62"/>
    <mergeCell ref="P62:X62"/>
    <mergeCell ref="B63:J63"/>
    <mergeCell ref="P63:X63"/>
    <mergeCell ref="B64:J64"/>
    <mergeCell ref="P64:X64"/>
    <mergeCell ref="B59:J59"/>
    <mergeCell ref="P59:X59"/>
    <mergeCell ref="B60:J60"/>
    <mergeCell ref="P60:X60"/>
    <mergeCell ref="B61:J61"/>
    <mergeCell ref="P61:X61"/>
    <mergeCell ref="B56:J56"/>
    <mergeCell ref="P56:X56"/>
    <mergeCell ref="B57:J57"/>
    <mergeCell ref="P57:X57"/>
    <mergeCell ref="B58:J58"/>
    <mergeCell ref="P58:X58"/>
    <mergeCell ref="B53:J53"/>
    <mergeCell ref="P53:X53"/>
    <mergeCell ref="B54:J54"/>
    <mergeCell ref="P54:X54"/>
    <mergeCell ref="B55:J55"/>
    <mergeCell ref="P55:X55"/>
    <mergeCell ref="B50:J50"/>
    <mergeCell ref="P50:X50"/>
    <mergeCell ref="B51:J51"/>
    <mergeCell ref="P51:X51"/>
    <mergeCell ref="B52:J52"/>
    <mergeCell ref="P52:X52"/>
    <mergeCell ref="B47:J47"/>
    <mergeCell ref="P47:X47"/>
    <mergeCell ref="B48:J48"/>
    <mergeCell ref="P48:X48"/>
    <mergeCell ref="B49:J49"/>
    <mergeCell ref="P49:X49"/>
    <mergeCell ref="B44:J44"/>
    <mergeCell ref="P44:X44"/>
    <mergeCell ref="B45:J45"/>
    <mergeCell ref="P45:X45"/>
    <mergeCell ref="B46:J46"/>
    <mergeCell ref="P46:X46"/>
    <mergeCell ref="B41:J41"/>
    <mergeCell ref="P41:X41"/>
    <mergeCell ref="B42:J42"/>
    <mergeCell ref="P42:X42"/>
    <mergeCell ref="B43:J43"/>
    <mergeCell ref="P43:X43"/>
    <mergeCell ref="B38:J38"/>
    <mergeCell ref="P38:X38"/>
    <mergeCell ref="B39:J39"/>
    <mergeCell ref="P39:X39"/>
    <mergeCell ref="B40:J40"/>
    <mergeCell ref="P40:X40"/>
    <mergeCell ref="B35:J35"/>
    <mergeCell ref="P35:X35"/>
    <mergeCell ref="B36:J36"/>
    <mergeCell ref="P36:X36"/>
    <mergeCell ref="B37:J37"/>
    <mergeCell ref="P37:X37"/>
    <mergeCell ref="B32:J32"/>
    <mergeCell ref="P32:X32"/>
    <mergeCell ref="B33:J33"/>
    <mergeCell ref="P33:X33"/>
    <mergeCell ref="B34:J34"/>
    <mergeCell ref="P34:X34"/>
    <mergeCell ref="B29:J29"/>
    <mergeCell ref="P29:X29"/>
    <mergeCell ref="B30:J30"/>
    <mergeCell ref="P30:X30"/>
    <mergeCell ref="B31:J31"/>
    <mergeCell ref="P31:X31"/>
    <mergeCell ref="B25:J25"/>
    <mergeCell ref="P25:X25"/>
    <mergeCell ref="B26:J26"/>
    <mergeCell ref="B27:J27"/>
    <mergeCell ref="P27:X27"/>
    <mergeCell ref="B28:J28"/>
    <mergeCell ref="P28:X28"/>
    <mergeCell ref="B22:J22"/>
    <mergeCell ref="P22:X22"/>
    <mergeCell ref="B23:J23"/>
    <mergeCell ref="P23:X23"/>
    <mergeCell ref="B24:J24"/>
    <mergeCell ref="P24:X24"/>
    <mergeCell ref="B19:J19"/>
    <mergeCell ref="P19:X19"/>
    <mergeCell ref="B20:J20"/>
    <mergeCell ref="P20:X20"/>
    <mergeCell ref="B21:J21"/>
    <mergeCell ref="P21:X21"/>
    <mergeCell ref="B16:J16"/>
    <mergeCell ref="P16:X16"/>
    <mergeCell ref="B17:J17"/>
    <mergeCell ref="P17:X17"/>
    <mergeCell ref="B18:J18"/>
    <mergeCell ref="P18:X18"/>
    <mergeCell ref="B13:J13"/>
    <mergeCell ref="P13:X13"/>
    <mergeCell ref="B14:J14"/>
    <mergeCell ref="P14:X14"/>
    <mergeCell ref="B15:J15"/>
    <mergeCell ref="P15:X15"/>
    <mergeCell ref="B10:J10"/>
    <mergeCell ref="P10:X10"/>
    <mergeCell ref="B11:J11"/>
    <mergeCell ref="P11:X11"/>
    <mergeCell ref="B12:J12"/>
    <mergeCell ref="P12:X12"/>
    <mergeCell ref="B7:J7"/>
    <mergeCell ref="P7:X7"/>
    <mergeCell ref="B8:J8"/>
    <mergeCell ref="P8:X8"/>
    <mergeCell ref="B9:J9"/>
    <mergeCell ref="P9:X9"/>
    <mergeCell ref="B4:J4"/>
    <mergeCell ref="P4:X4"/>
    <mergeCell ref="B5:J5"/>
    <mergeCell ref="P5:X5"/>
    <mergeCell ref="B6:J6"/>
    <mergeCell ref="P6:X6"/>
    <mergeCell ref="A1:J1"/>
    <mergeCell ref="O1:Y1"/>
    <mergeCell ref="B2:J2"/>
    <mergeCell ref="P2:X2"/>
    <mergeCell ref="B3:J3"/>
    <mergeCell ref="P3:X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2021-08-17T12:54:26Z</dcterms:created>
  <dcterms:modified xsi:type="dcterms:W3CDTF">2021-08-17T12:55:10Z</dcterms:modified>
</cp:coreProperties>
</file>