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BF1CEFB-4874-4CE0-BC73-C621087D3220}" xr6:coauthVersionLast="47" xr6:coauthVersionMax="47" xr10:uidLastSave="{00000000-0000-0000-0000-000000000000}"/>
  <bookViews>
    <workbookView xWindow="-120" yWindow="-120" windowWidth="20730" windowHeight="11160" xr2:uid="{F9ADFB24-4D32-4E23-AFA2-25B3ABDABFB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4" i="1" l="1"/>
  <c r="AH22" i="1"/>
  <c r="AH21" i="1"/>
  <c r="AH20" i="1"/>
  <c r="AH19" i="1"/>
  <c r="P19" i="1"/>
  <c r="O19" i="1"/>
  <c r="M19" i="1"/>
  <c r="L19" i="1"/>
  <c r="K19" i="1"/>
  <c r="AH18" i="1"/>
  <c r="Q18" i="1"/>
  <c r="Q15" i="1" s="1"/>
  <c r="AH17" i="1"/>
  <c r="AH16" i="1"/>
  <c r="AF16" i="1"/>
  <c r="AD16" i="1"/>
  <c r="AC16" i="1"/>
  <c r="AB16" i="1"/>
  <c r="AG15" i="1"/>
  <c r="P15" i="1"/>
  <c r="O15" i="1"/>
  <c r="N15" i="1"/>
  <c r="M15" i="1"/>
  <c r="L15" i="1"/>
  <c r="K15" i="1"/>
  <c r="AH14" i="1"/>
  <c r="Q14" i="1"/>
  <c r="AH13" i="1"/>
  <c r="AH11" i="1" s="1"/>
  <c r="Q13" i="1"/>
  <c r="AF11" i="1"/>
  <c r="AD11" i="1"/>
  <c r="AC11" i="1"/>
  <c r="AB11" i="1"/>
  <c r="Q11" i="1"/>
  <c r="Q9" i="1"/>
  <c r="Q8" i="1"/>
  <c r="P8" i="1"/>
  <c r="O8" i="1"/>
  <c r="N8" i="1"/>
  <c r="M8" i="1"/>
  <c r="L8" i="1"/>
  <c r="K8" i="1"/>
  <c r="Q6" i="1"/>
  <c r="AH5" i="1"/>
  <c r="Q5" i="1"/>
  <c r="Q2" i="1" s="1"/>
  <c r="Q19" i="1" s="1"/>
  <c r="Q4" i="1"/>
  <c r="AH3" i="1"/>
  <c r="AH2" i="1" s="1"/>
  <c r="AH25" i="1" s="1"/>
  <c r="Q3" i="1"/>
  <c r="AG2" i="1"/>
  <c r="AF2" i="1"/>
  <c r="AE2" i="1"/>
  <c r="AD2" i="1"/>
  <c r="AC2" i="1"/>
  <c r="AB2" i="1"/>
  <c r="P2" i="1"/>
  <c r="O2" i="1"/>
  <c r="N2" i="1"/>
  <c r="M2" i="1"/>
  <c r="L2" i="1"/>
  <c r="K2" i="1"/>
</calcChain>
</file>

<file path=xl/sharedStrings.xml><?xml version="1.0" encoding="utf-8"?>
<sst xmlns="http://schemas.openxmlformats.org/spreadsheetml/2006/main" count="88" uniqueCount="78">
  <si>
    <t>Eredeti ei</t>
  </si>
  <si>
    <t>B2</t>
  </si>
  <si>
    <t>Felhalmozási célú támogatások áht.-n belülről</t>
  </si>
  <si>
    <t>K6</t>
  </si>
  <si>
    <t>Beruházások</t>
  </si>
  <si>
    <t>B21</t>
  </si>
  <si>
    <t>Felhalmozási célú önkormányzati támogatások vis maior, közmű</t>
  </si>
  <si>
    <t>K61</t>
  </si>
  <si>
    <t>Immateriális javak beszerzése</t>
  </si>
  <si>
    <t>B22</t>
  </si>
  <si>
    <t>Felhalmozási célú garancia- és kezességvállalából származó megtérülés áht.-n belülről</t>
  </si>
  <si>
    <t>K62</t>
  </si>
  <si>
    <t xml:space="preserve">Ingatlanok beszerzése, létesítése, </t>
  </si>
  <si>
    <t>B23</t>
  </si>
  <si>
    <t>Felhalmozási célú visszatérítendő támogatáso, kölcsönök visszatérülése áht.-n belülről</t>
  </si>
  <si>
    <t>ebből:termőföld</t>
  </si>
  <si>
    <t>B24</t>
  </si>
  <si>
    <t>Felhalmozásicélú visszatérítendő támogatáso, kölcsönök igénybevétele áht.-n belülről</t>
  </si>
  <si>
    <t>K63</t>
  </si>
  <si>
    <t>Informatikai eszközök beszerzése, létesítése</t>
  </si>
  <si>
    <t>B25</t>
  </si>
  <si>
    <t>Egyéb felhalmozási célú támogatások bevétele áht.-n belűlról</t>
  </si>
  <si>
    <t xml:space="preserve"> </t>
  </si>
  <si>
    <t>K64</t>
  </si>
  <si>
    <t>Egyéb tárgyi eszközök beszerzése, létesítése</t>
  </si>
  <si>
    <t>B5</t>
  </si>
  <si>
    <t>Felhalmozási bevételek</t>
  </si>
  <si>
    <t>Kisértékű tárgyi eszköz</t>
  </si>
  <si>
    <t>B51</t>
  </si>
  <si>
    <t>Immateriális javak értékesítése</t>
  </si>
  <si>
    <t>K65</t>
  </si>
  <si>
    <t>Részesedések beszerzése</t>
  </si>
  <si>
    <t>B52</t>
  </si>
  <si>
    <t>Ingatlanok értékesítése,</t>
  </si>
  <si>
    <t>K66</t>
  </si>
  <si>
    <t>Beruházási célú előzetesen felszámított áfa</t>
  </si>
  <si>
    <t>ebből: termőföld</t>
  </si>
  <si>
    <t>K7</t>
  </si>
  <si>
    <t>Felújítások</t>
  </si>
  <si>
    <t>B53</t>
  </si>
  <si>
    <t>Egyéb tárgyi eszközök értékesítése</t>
  </si>
  <si>
    <t>K71</t>
  </si>
  <si>
    <t>Ingatlanok felújítása</t>
  </si>
  <si>
    <t>B54</t>
  </si>
  <si>
    <t>Részesedések értékesítése</t>
  </si>
  <si>
    <t>K72</t>
  </si>
  <si>
    <t>Informatikai eszközök feljítása</t>
  </si>
  <si>
    <t>B55</t>
  </si>
  <si>
    <t>Részesedések megszünéséhez kacsolódó bevétel</t>
  </si>
  <si>
    <t>K73</t>
  </si>
  <si>
    <t>Egyéb tárgyi eszközök felújítása</t>
  </si>
  <si>
    <t>B7</t>
  </si>
  <si>
    <t>Felhalmozási célú finanszirozási bevételek</t>
  </si>
  <si>
    <t>K74</t>
  </si>
  <si>
    <t>Felújítási célú előzetesen felszámított áfa</t>
  </si>
  <si>
    <t>B71</t>
  </si>
  <si>
    <t>Előző évi maradvány igénybevétele</t>
  </si>
  <si>
    <t>K8</t>
  </si>
  <si>
    <t>Egyéb felhalmozási célú kiadások</t>
  </si>
  <si>
    <t>B72</t>
  </si>
  <si>
    <t>K81</t>
  </si>
  <si>
    <t>Felhalmozási célú garancia- és kezességvállalásból származó kifizetés áht.-n belülre</t>
  </si>
  <si>
    <t>B73</t>
  </si>
  <si>
    <t>K82</t>
  </si>
  <si>
    <t>Felhalmozási célú visszatérítendő támogatások, kölcsönök nyújtása kifizetés áht.-n belülre</t>
  </si>
  <si>
    <t>K83</t>
  </si>
  <si>
    <t>Felhalmozási célú visszatérítendő támogatások, kölcsönök törlesztése kifizetés áht.-n belülre</t>
  </si>
  <si>
    <t>K84</t>
  </si>
  <si>
    <t>Egyéb felhalmozási célú támogatás áht.-n belülre</t>
  </si>
  <si>
    <t>K85</t>
  </si>
  <si>
    <t>Felhalmozási célú garancia- és kezességvállalásból származó kifizetés áht.-n kívülre</t>
  </si>
  <si>
    <t>K86</t>
  </si>
  <si>
    <t>Felhalmozási célú visszatérítendő támogatások, kölcsönök nyújtása kifizetés áht.-n kívülre</t>
  </si>
  <si>
    <t>K87</t>
  </si>
  <si>
    <t>Lakástámogatás ( munkáltatói kölcsön)</t>
  </si>
  <si>
    <t>K88</t>
  </si>
  <si>
    <t>Egyéb felhalmozási célú támogatás áht.-n kívülre</t>
  </si>
  <si>
    <t>Beruházási kiadás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</si>
</sst>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/>
    <xf numFmtId="3" fontId="2" fillId="0" borderId="2" xfId="0" applyNumberFormat="1" applyFont="1" applyBorder="1"/>
    <xf numFmtId="0" fontId="2" fillId="0" borderId="2" xfId="0" applyFont="1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4" fillId="0" borderId="2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0" fillId="0" borderId="4" xfId="0" applyBorder="1"/>
    <xf numFmtId="3" fontId="0" fillId="0" borderId="0" xfId="0" applyNumberFormat="1"/>
    <xf numFmtId="0" fontId="0" fillId="0" borderId="0" xfId="0"/>
    <xf numFmtId="0" fontId="2" fillId="0" borderId="0" xfId="0" applyFont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F544-C6BD-4C13-938F-BF10FAB1935F}">
  <dimension ref="A1:AH25"/>
  <sheetViews>
    <sheetView tabSelected="1" topLeftCell="O1" workbookViewId="0">
      <selection activeCell="S10" sqref="S10:AA10"/>
    </sheetView>
  </sheetViews>
  <sheetFormatPr defaultRowHeight="15" x14ac:dyDescent="0.25"/>
  <cols>
    <col min="12" max="12" width="8.140625" customWidth="1"/>
    <col min="14" max="14" width="8.7109375" customWidth="1"/>
    <col min="17" max="17" width="10.5703125" customWidth="1"/>
    <col min="34" max="34" width="10.710937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Q1" t="s">
        <v>0</v>
      </c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 t="s">
        <v>0</v>
      </c>
    </row>
    <row r="2" spans="1:34" x14ac:dyDescent="0.2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6">
        <f t="shared" ref="K2:Q2" si="0">SUM(K3:K7)</f>
        <v>65</v>
      </c>
      <c r="L2" s="6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8">
        <f t="shared" si="0"/>
        <v>0</v>
      </c>
      <c r="Q2" s="6">
        <f t="shared" si="0"/>
        <v>0</v>
      </c>
      <c r="R2" s="7" t="s">
        <v>3</v>
      </c>
      <c r="S2" s="9" t="s">
        <v>4</v>
      </c>
      <c r="T2" s="9"/>
      <c r="U2" s="9"/>
      <c r="V2" s="9"/>
      <c r="W2" s="9"/>
      <c r="X2" s="9"/>
      <c r="Y2" s="9"/>
      <c r="Z2" s="9"/>
      <c r="AA2" s="9"/>
      <c r="AB2" s="6">
        <f>SUM(AB3:AB10)</f>
        <v>7274</v>
      </c>
      <c r="AC2" s="6">
        <f>SUM(AC3:AC10)</f>
        <v>780</v>
      </c>
      <c r="AD2" s="7">
        <f>SUM(AD3:AD10)</f>
        <v>1253</v>
      </c>
      <c r="AE2" s="7">
        <f>SUM(AE4:AE11)</f>
        <v>1720</v>
      </c>
      <c r="AF2" s="7">
        <f>SUM(AF3:AF10)</f>
        <v>5</v>
      </c>
      <c r="AG2" s="10">
        <f>SUM(AG3:AG10)</f>
        <v>127</v>
      </c>
      <c r="AH2" s="6">
        <f>SUM(AH3:AH10)</f>
        <v>206914600</v>
      </c>
    </row>
    <row r="3" spans="1:34" x14ac:dyDescent="0.25">
      <c r="A3" s="11" t="s">
        <v>5</v>
      </c>
      <c r="B3" s="12" t="s">
        <v>6</v>
      </c>
      <c r="C3" s="12"/>
      <c r="D3" s="12"/>
      <c r="E3" s="12"/>
      <c r="F3" s="12"/>
      <c r="G3" s="12"/>
      <c r="H3" s="12"/>
      <c r="I3" s="12"/>
      <c r="J3" s="12"/>
      <c r="K3" s="13"/>
      <c r="L3" s="13"/>
      <c r="M3" s="3"/>
      <c r="N3" s="3"/>
      <c r="O3" s="3"/>
      <c r="P3" s="8"/>
      <c r="Q3" s="13">
        <f>K3+L3+M3+N3+O3+P3</f>
        <v>0</v>
      </c>
      <c r="R3" s="3" t="s">
        <v>7</v>
      </c>
      <c r="S3" s="12" t="s">
        <v>8</v>
      </c>
      <c r="T3" s="12"/>
      <c r="U3" s="12"/>
      <c r="V3" s="12"/>
      <c r="W3" s="12"/>
      <c r="X3" s="12"/>
      <c r="Y3" s="12"/>
      <c r="Z3" s="12"/>
      <c r="AA3" s="12"/>
      <c r="AB3" s="13"/>
      <c r="AC3" s="13"/>
      <c r="AD3" s="3"/>
      <c r="AF3" s="3"/>
      <c r="AG3" s="8"/>
      <c r="AH3" s="13">
        <f>AB3+AC3+AD3+AE3+AF3+AG3</f>
        <v>0</v>
      </c>
    </row>
    <row r="4" spans="1:34" x14ac:dyDescent="0.25">
      <c r="A4" s="11" t="s">
        <v>9</v>
      </c>
      <c r="B4" s="12" t="s">
        <v>10</v>
      </c>
      <c r="C4" s="12"/>
      <c r="D4" s="12"/>
      <c r="E4" s="12"/>
      <c r="F4" s="12"/>
      <c r="G4" s="12"/>
      <c r="H4" s="12"/>
      <c r="I4" s="12"/>
      <c r="J4" s="12"/>
      <c r="K4" s="13"/>
      <c r="L4" s="13"/>
      <c r="M4" s="3"/>
      <c r="N4" s="3"/>
      <c r="O4" s="3"/>
      <c r="P4" s="8"/>
      <c r="Q4" s="13">
        <f>K4+L4+M4+N4+O4+P4</f>
        <v>0</v>
      </c>
      <c r="R4" s="3" t="s">
        <v>11</v>
      </c>
      <c r="S4" s="12" t="s">
        <v>12</v>
      </c>
      <c r="T4" s="12"/>
      <c r="U4" s="12"/>
      <c r="V4" s="12"/>
      <c r="W4" s="12"/>
      <c r="X4" s="12"/>
      <c r="Y4" s="12"/>
      <c r="Z4" s="12"/>
      <c r="AA4" s="12"/>
      <c r="AB4" s="13"/>
      <c r="AC4" s="13"/>
      <c r="AD4" s="3"/>
      <c r="AE4" s="3"/>
      <c r="AF4" s="3"/>
      <c r="AG4" s="8"/>
      <c r="AH4" s="13">
        <v>161297652</v>
      </c>
    </row>
    <row r="5" spans="1:34" x14ac:dyDescent="0.25">
      <c r="A5" s="11" t="s">
        <v>13</v>
      </c>
      <c r="B5" s="12" t="s">
        <v>14</v>
      </c>
      <c r="C5" s="12"/>
      <c r="D5" s="12"/>
      <c r="E5" s="12"/>
      <c r="F5" s="12"/>
      <c r="G5" s="12"/>
      <c r="H5" s="12"/>
      <c r="I5" s="12"/>
      <c r="J5" s="12"/>
      <c r="K5" s="13"/>
      <c r="L5" s="13"/>
      <c r="M5" s="3"/>
      <c r="N5" s="3"/>
      <c r="O5" s="3"/>
      <c r="P5" s="8"/>
      <c r="Q5" s="13">
        <f>K5+L5+M5+N5+O5+P5</f>
        <v>0</v>
      </c>
      <c r="R5" s="3"/>
      <c r="S5" s="14" t="s">
        <v>15</v>
      </c>
      <c r="T5" s="14"/>
      <c r="U5" s="14"/>
      <c r="V5" s="14"/>
      <c r="W5" s="14"/>
      <c r="X5" s="14"/>
      <c r="Y5" s="14"/>
      <c r="Z5" s="14"/>
      <c r="AA5" s="14"/>
      <c r="AB5" s="13"/>
      <c r="AC5" s="13"/>
      <c r="AD5" s="3"/>
      <c r="AE5" s="3"/>
      <c r="AF5" s="3"/>
      <c r="AG5" s="8"/>
      <c r="AH5" s="13">
        <f>AB5+AC5+AD5+AE5+AF5+AG5</f>
        <v>0</v>
      </c>
    </row>
    <row r="6" spans="1:34" x14ac:dyDescent="0.25">
      <c r="A6" s="11" t="s">
        <v>16</v>
      </c>
      <c r="B6" s="12" t="s">
        <v>17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3"/>
      <c r="N6" s="3"/>
      <c r="O6" s="3"/>
      <c r="P6" s="8"/>
      <c r="Q6" s="13">
        <f>K6+L6+M6+N6+O6+P6</f>
        <v>0</v>
      </c>
      <c r="R6" s="3" t="s">
        <v>18</v>
      </c>
      <c r="S6" s="12" t="s">
        <v>19</v>
      </c>
      <c r="T6" s="12"/>
      <c r="U6" s="12"/>
      <c r="V6" s="12"/>
      <c r="W6" s="12"/>
      <c r="X6" s="12"/>
      <c r="Y6" s="12"/>
      <c r="Z6" s="12"/>
      <c r="AA6" s="12"/>
      <c r="AB6" s="13"/>
      <c r="AC6" s="13"/>
      <c r="AD6" s="3"/>
      <c r="AE6" s="3"/>
      <c r="AF6" s="3"/>
      <c r="AG6" s="8"/>
      <c r="AH6" s="13">
        <v>0</v>
      </c>
    </row>
    <row r="7" spans="1:34" x14ac:dyDescent="0.25">
      <c r="A7" s="11" t="s">
        <v>20</v>
      </c>
      <c r="B7" s="12" t="s">
        <v>21</v>
      </c>
      <c r="C7" s="12"/>
      <c r="D7" s="12"/>
      <c r="E7" s="12"/>
      <c r="F7" s="12"/>
      <c r="G7" s="12"/>
      <c r="H7" s="12"/>
      <c r="I7" s="12"/>
      <c r="J7" s="12"/>
      <c r="K7" s="13">
        <v>65</v>
      </c>
      <c r="L7" s="13"/>
      <c r="M7" s="3"/>
      <c r="N7" s="3"/>
      <c r="O7" s="3"/>
      <c r="P7" s="8"/>
      <c r="Q7" s="13" t="s">
        <v>22</v>
      </c>
      <c r="R7" s="3" t="s">
        <v>23</v>
      </c>
      <c r="S7" s="12" t="s">
        <v>24</v>
      </c>
      <c r="T7" s="12"/>
      <c r="U7" s="12"/>
      <c r="V7" s="12"/>
      <c r="W7" s="12"/>
      <c r="X7" s="12"/>
      <c r="Y7" s="12"/>
      <c r="Z7" s="12"/>
      <c r="AA7" s="12"/>
      <c r="AB7" s="13">
        <v>5728</v>
      </c>
      <c r="AC7" s="13">
        <v>613</v>
      </c>
      <c r="AD7" s="3">
        <v>994</v>
      </c>
      <c r="AE7" s="3">
        <v>1355</v>
      </c>
      <c r="AF7" s="3">
        <v>4</v>
      </c>
      <c r="AG7" s="8">
        <v>100</v>
      </c>
      <c r="AH7" s="13">
        <v>1627230</v>
      </c>
    </row>
    <row r="8" spans="1:34" x14ac:dyDescent="0.25">
      <c r="A8" s="7" t="s">
        <v>25</v>
      </c>
      <c r="B8" s="5" t="s">
        <v>26</v>
      </c>
      <c r="C8" s="5"/>
      <c r="D8" s="5"/>
      <c r="E8" s="5"/>
      <c r="F8" s="5"/>
      <c r="G8" s="5"/>
      <c r="H8" s="5"/>
      <c r="I8" s="5"/>
      <c r="J8" s="5"/>
      <c r="K8" s="13">
        <f t="shared" ref="K8:Q8" si="1">SUM(K9:K14)</f>
        <v>0</v>
      </c>
      <c r="L8" s="13">
        <f t="shared" si="1"/>
        <v>0</v>
      </c>
      <c r="M8" s="3">
        <f t="shared" si="1"/>
        <v>0</v>
      </c>
      <c r="N8" s="3">
        <f t="shared" si="1"/>
        <v>0</v>
      </c>
      <c r="O8" s="3">
        <f t="shared" si="1"/>
        <v>0</v>
      </c>
      <c r="P8" s="8">
        <f t="shared" si="1"/>
        <v>0</v>
      </c>
      <c r="Q8" s="6">
        <f t="shared" si="1"/>
        <v>0</v>
      </c>
      <c r="R8" s="3"/>
      <c r="S8" s="12" t="s">
        <v>27</v>
      </c>
      <c r="T8" s="12"/>
      <c r="U8" s="12"/>
      <c r="V8" s="12"/>
      <c r="W8" s="12"/>
      <c r="X8" s="12"/>
      <c r="Y8" s="12"/>
      <c r="Z8" s="12"/>
      <c r="AA8" s="12"/>
      <c r="AB8" s="13"/>
      <c r="AC8" s="13"/>
      <c r="AD8" s="3"/>
      <c r="AE8" s="3"/>
      <c r="AF8" s="3"/>
      <c r="AG8" s="8"/>
      <c r="AH8" s="13" t="s">
        <v>22</v>
      </c>
    </row>
    <row r="9" spans="1:34" x14ac:dyDescent="0.25">
      <c r="A9" s="3" t="s">
        <v>28</v>
      </c>
      <c r="B9" s="12" t="s">
        <v>29</v>
      </c>
      <c r="C9" s="12"/>
      <c r="D9" s="12"/>
      <c r="E9" s="12"/>
      <c r="F9" s="12"/>
      <c r="G9" s="12"/>
      <c r="H9" s="12"/>
      <c r="I9" s="12"/>
      <c r="J9" s="12"/>
      <c r="K9" s="13"/>
      <c r="L9" s="13"/>
      <c r="M9" s="3"/>
      <c r="N9" s="3"/>
      <c r="O9" s="3"/>
      <c r="P9" s="8"/>
      <c r="Q9" s="13">
        <f>K9+L9+M9+N9+O9+P9</f>
        <v>0</v>
      </c>
      <c r="R9" s="3" t="s">
        <v>30</v>
      </c>
      <c r="S9" s="12" t="s">
        <v>31</v>
      </c>
      <c r="T9" s="12"/>
      <c r="U9" s="12"/>
      <c r="V9" s="12"/>
      <c r="W9" s="12"/>
      <c r="X9" s="12"/>
      <c r="Y9" s="12"/>
      <c r="Z9" s="12"/>
      <c r="AA9" s="12"/>
      <c r="AB9" s="13"/>
      <c r="AC9" s="13"/>
      <c r="AD9" s="3"/>
      <c r="AE9" s="3"/>
      <c r="AF9" s="3"/>
      <c r="AG9" s="8"/>
      <c r="AH9" s="13">
        <v>0</v>
      </c>
    </row>
    <row r="10" spans="1:34" x14ac:dyDescent="0.25">
      <c r="A10" s="3" t="s">
        <v>32</v>
      </c>
      <c r="B10" s="12" t="s">
        <v>33</v>
      </c>
      <c r="C10" s="12"/>
      <c r="D10" s="12"/>
      <c r="E10" s="12"/>
      <c r="F10" s="12"/>
      <c r="G10" s="12"/>
      <c r="H10" s="12"/>
      <c r="I10" s="12"/>
      <c r="J10" s="12"/>
      <c r="K10" s="13"/>
      <c r="L10" s="13"/>
      <c r="M10" s="3"/>
      <c r="N10" s="3"/>
      <c r="O10" s="3"/>
      <c r="P10" s="8"/>
      <c r="Q10" s="13" t="s">
        <v>22</v>
      </c>
      <c r="R10" s="3" t="s">
        <v>34</v>
      </c>
      <c r="S10" s="12" t="s">
        <v>35</v>
      </c>
      <c r="T10" s="12"/>
      <c r="U10" s="12"/>
      <c r="V10" s="12"/>
      <c r="W10" s="12"/>
      <c r="X10" s="12"/>
      <c r="Y10" s="12"/>
      <c r="Z10" s="12"/>
      <c r="AA10" s="12"/>
      <c r="AB10" s="13">
        <v>1546</v>
      </c>
      <c r="AC10" s="13">
        <v>167</v>
      </c>
      <c r="AD10" s="3">
        <v>259</v>
      </c>
      <c r="AE10" s="3">
        <v>365</v>
      </c>
      <c r="AF10" s="3">
        <v>1</v>
      </c>
      <c r="AG10" s="8">
        <v>27</v>
      </c>
      <c r="AH10" s="13">
        <v>43989718</v>
      </c>
    </row>
    <row r="11" spans="1:34" x14ac:dyDescent="0.25">
      <c r="A11" s="3"/>
      <c r="B11" s="14" t="s">
        <v>36</v>
      </c>
      <c r="C11" s="14"/>
      <c r="D11" s="14"/>
      <c r="E11" s="14"/>
      <c r="F11" s="14"/>
      <c r="G11" s="14"/>
      <c r="H11" s="14"/>
      <c r="I11" s="14"/>
      <c r="J11" s="14"/>
      <c r="K11" s="13"/>
      <c r="L11" s="13"/>
      <c r="M11" s="3"/>
      <c r="N11" s="3"/>
      <c r="O11" s="3"/>
      <c r="P11" s="8"/>
      <c r="Q11" s="13">
        <f>K11+L11+M11+N11+O11+P11</f>
        <v>0</v>
      </c>
      <c r="R11" s="7" t="s">
        <v>37</v>
      </c>
      <c r="S11" s="5" t="s">
        <v>38</v>
      </c>
      <c r="T11" s="5"/>
      <c r="U11" s="5"/>
      <c r="V11" s="5"/>
      <c r="W11" s="5"/>
      <c r="X11" s="5"/>
      <c r="Y11" s="5"/>
      <c r="Z11" s="5"/>
      <c r="AA11" s="5"/>
      <c r="AB11" s="6">
        <f>SUM(AB12:AB15)</f>
        <v>34260</v>
      </c>
      <c r="AC11" s="6">
        <f>SUM(AC12:AC15)</f>
        <v>0</v>
      </c>
      <c r="AD11" s="7">
        <f>SUM(AD12:AD15)</f>
        <v>0</v>
      </c>
      <c r="AE11" s="7">
        <v>0</v>
      </c>
      <c r="AF11" s="7">
        <f>SUM(AF12:AF15)</f>
        <v>0</v>
      </c>
      <c r="AG11" s="10">
        <v>0</v>
      </c>
      <c r="AH11" s="6">
        <f>SUM(AH12:AH15)</f>
        <v>0</v>
      </c>
    </row>
    <row r="12" spans="1:34" x14ac:dyDescent="0.25">
      <c r="A12" s="3" t="s">
        <v>39</v>
      </c>
      <c r="B12" s="12" t="s">
        <v>40</v>
      </c>
      <c r="C12" s="12"/>
      <c r="D12" s="12"/>
      <c r="E12" s="12"/>
      <c r="F12" s="12"/>
      <c r="G12" s="12"/>
      <c r="H12" s="12"/>
      <c r="I12" s="12"/>
      <c r="J12" s="12"/>
      <c r="K12" s="13"/>
      <c r="L12" s="13"/>
      <c r="M12" s="3"/>
      <c r="N12" s="3"/>
      <c r="O12" s="3"/>
      <c r="P12" s="8"/>
      <c r="Q12" s="13">
        <v>0</v>
      </c>
      <c r="R12" s="3" t="s">
        <v>41</v>
      </c>
      <c r="S12" s="12" t="s">
        <v>42</v>
      </c>
      <c r="T12" s="12"/>
      <c r="U12" s="12"/>
      <c r="V12" s="12"/>
      <c r="W12" s="12"/>
      <c r="X12" s="12"/>
      <c r="Y12" s="12"/>
      <c r="Z12" s="12"/>
      <c r="AA12" s="12"/>
      <c r="AB12" s="13">
        <v>26977</v>
      </c>
      <c r="AC12" s="13"/>
      <c r="AD12" s="3"/>
      <c r="AF12" s="3"/>
      <c r="AG12" s="8"/>
      <c r="AH12" s="13" t="s">
        <v>22</v>
      </c>
    </row>
    <row r="13" spans="1:34" x14ac:dyDescent="0.25">
      <c r="A13" s="3" t="s">
        <v>43</v>
      </c>
      <c r="B13" s="12" t="s">
        <v>44</v>
      </c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3"/>
      <c r="N13" s="3"/>
      <c r="O13" s="3"/>
      <c r="P13" s="8"/>
      <c r="Q13" s="13">
        <f>K13+L13+M13+N13+O13+P13</f>
        <v>0</v>
      </c>
      <c r="R13" s="3" t="s">
        <v>45</v>
      </c>
      <c r="S13" s="12" t="s">
        <v>46</v>
      </c>
      <c r="T13" s="12"/>
      <c r="U13" s="12"/>
      <c r="V13" s="12"/>
      <c r="W13" s="12"/>
      <c r="X13" s="12"/>
      <c r="Y13" s="12"/>
      <c r="Z13" s="12"/>
      <c r="AA13" s="12"/>
      <c r="AB13" s="13"/>
      <c r="AC13" s="13"/>
      <c r="AD13" s="3"/>
      <c r="AE13" s="3"/>
      <c r="AF13" s="3"/>
      <c r="AG13" s="8"/>
      <c r="AH13" s="13">
        <f>AB13+AC13+AD13+AE13+AF13+AG13</f>
        <v>0</v>
      </c>
    </row>
    <row r="14" spans="1:34" x14ac:dyDescent="0.25">
      <c r="A14" s="3" t="s">
        <v>47</v>
      </c>
      <c r="B14" s="12" t="s">
        <v>48</v>
      </c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3"/>
      <c r="N14" s="3"/>
      <c r="O14" s="3"/>
      <c r="P14" s="8"/>
      <c r="Q14" s="13">
        <f>K14+L14+M14+N14+O14+P14</f>
        <v>0</v>
      </c>
      <c r="R14" s="3" t="s">
        <v>49</v>
      </c>
      <c r="S14" s="12" t="s">
        <v>50</v>
      </c>
      <c r="T14" s="12"/>
      <c r="U14" s="12"/>
      <c r="V14" s="12"/>
      <c r="W14" s="12"/>
      <c r="X14" s="12"/>
      <c r="Y14" s="12"/>
      <c r="Z14" s="12"/>
      <c r="AA14" s="12"/>
      <c r="AB14" s="13"/>
      <c r="AC14" s="13"/>
      <c r="AD14" s="3"/>
      <c r="AE14" s="3"/>
      <c r="AF14" s="3"/>
      <c r="AG14" s="8"/>
      <c r="AH14" s="13">
        <f>AB14+AC14+AD14+AE14+AF14+AG14</f>
        <v>0</v>
      </c>
    </row>
    <row r="15" spans="1:34" x14ac:dyDescent="0.25">
      <c r="A15" s="7" t="s">
        <v>51</v>
      </c>
      <c r="B15" s="5" t="s">
        <v>52</v>
      </c>
      <c r="C15" s="5"/>
      <c r="D15" s="5"/>
      <c r="E15" s="5"/>
      <c r="F15" s="5"/>
      <c r="G15" s="5"/>
      <c r="H15" s="5"/>
      <c r="I15" s="5"/>
      <c r="J15" s="5"/>
      <c r="K15" s="15">
        <f t="shared" ref="K15:Q15" si="2">SUM(K16:K18)</f>
        <v>600</v>
      </c>
      <c r="L15" s="15">
        <f t="shared" si="2"/>
        <v>0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16">
        <f t="shared" si="2"/>
        <v>0</v>
      </c>
      <c r="Q15" s="6">
        <f t="shared" si="2"/>
        <v>206914600</v>
      </c>
      <c r="R15" s="3" t="s">
        <v>53</v>
      </c>
      <c r="S15" s="12" t="s">
        <v>54</v>
      </c>
      <c r="T15" s="12"/>
      <c r="U15" s="12"/>
      <c r="V15" s="12"/>
      <c r="W15" s="12"/>
      <c r="X15" s="12"/>
      <c r="Y15" s="12"/>
      <c r="Z15" s="12"/>
      <c r="AA15" s="12"/>
      <c r="AB15" s="13">
        <v>7283</v>
      </c>
      <c r="AC15" s="13"/>
      <c r="AD15" s="3"/>
      <c r="AE15" s="3"/>
      <c r="AF15" s="3"/>
      <c r="AG15" s="10">
        <f>SUM(AG16:AG23)</f>
        <v>0</v>
      </c>
      <c r="AH15" s="13" t="s">
        <v>22</v>
      </c>
    </row>
    <row r="16" spans="1:34" x14ac:dyDescent="0.25">
      <c r="A16" s="3" t="s">
        <v>55</v>
      </c>
      <c r="B16" s="12" t="s">
        <v>56</v>
      </c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3"/>
      <c r="N16" s="3"/>
      <c r="O16" s="3"/>
      <c r="P16" s="8"/>
      <c r="Q16" s="13">
        <v>206914600</v>
      </c>
      <c r="R16" s="7" t="s">
        <v>57</v>
      </c>
      <c r="S16" s="5" t="s">
        <v>58</v>
      </c>
      <c r="T16" s="5"/>
      <c r="U16" s="5"/>
      <c r="V16" s="5"/>
      <c r="W16" s="5"/>
      <c r="X16" s="5"/>
      <c r="Y16" s="5"/>
      <c r="Z16" s="5"/>
      <c r="AA16" s="5"/>
      <c r="AB16" s="6">
        <f>SUM(AB17:AB24)</f>
        <v>600</v>
      </c>
      <c r="AC16" s="6">
        <f>SUM(AC17:AC24)</f>
        <v>0</v>
      </c>
      <c r="AD16" s="7">
        <f>SUM(AD17:AD24)</f>
        <v>0</v>
      </c>
      <c r="AE16" s="7">
        <v>0</v>
      </c>
      <c r="AF16" s="7">
        <f>SUM(AF17:AF24)</f>
        <v>0</v>
      </c>
      <c r="AG16" s="8">
        <v>0</v>
      </c>
      <c r="AH16" s="6">
        <f>SUM(AH19:AH24)</f>
        <v>0</v>
      </c>
    </row>
    <row r="17" spans="1:34" x14ac:dyDescent="0.25">
      <c r="A17" s="3" t="s">
        <v>59</v>
      </c>
      <c r="B17" s="12" t="s">
        <v>22</v>
      </c>
      <c r="C17" s="12"/>
      <c r="D17" s="12"/>
      <c r="E17" s="12"/>
      <c r="F17" s="12"/>
      <c r="G17" s="12"/>
      <c r="H17" s="12"/>
      <c r="I17" s="12"/>
      <c r="J17" s="12"/>
      <c r="K17" s="13">
        <v>600</v>
      </c>
      <c r="L17" s="13"/>
      <c r="M17" s="3"/>
      <c r="N17" s="3"/>
      <c r="O17" s="3"/>
      <c r="P17" s="8"/>
      <c r="Q17" s="13" t="s">
        <v>22</v>
      </c>
      <c r="R17" s="3" t="s">
        <v>60</v>
      </c>
      <c r="S17" s="12" t="s">
        <v>61</v>
      </c>
      <c r="T17" s="12"/>
      <c r="U17" s="12"/>
      <c r="V17" s="12"/>
      <c r="W17" s="12"/>
      <c r="X17" s="12"/>
      <c r="Y17" s="12"/>
      <c r="Z17" s="12"/>
      <c r="AA17" s="12"/>
      <c r="AB17" s="13"/>
      <c r="AC17" s="13"/>
      <c r="AD17" s="3"/>
      <c r="AF17" s="3"/>
      <c r="AG17" s="8"/>
      <c r="AH17" s="13">
        <f>AB17+AC17+AD17+AE16+AF17+AG17</f>
        <v>0</v>
      </c>
    </row>
    <row r="18" spans="1:34" x14ac:dyDescent="0.25">
      <c r="A18" s="3" t="s">
        <v>62</v>
      </c>
      <c r="B18" s="12" t="s">
        <v>22</v>
      </c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3"/>
      <c r="N18" s="3"/>
      <c r="O18" s="3"/>
      <c r="P18" s="8"/>
      <c r="Q18" s="13">
        <f>K18+L18+M18+N18+O18+P18</f>
        <v>0</v>
      </c>
      <c r="R18" s="3" t="s">
        <v>63</v>
      </c>
      <c r="S18" s="12" t="s">
        <v>64</v>
      </c>
      <c r="T18" s="12"/>
      <c r="U18" s="12"/>
      <c r="V18" s="12"/>
      <c r="W18" s="12"/>
      <c r="X18" s="12"/>
      <c r="Y18" s="12"/>
      <c r="Z18" s="12"/>
      <c r="AA18" s="12"/>
      <c r="AB18" s="13"/>
      <c r="AC18" s="13"/>
      <c r="AD18" s="3"/>
      <c r="AE18" s="3"/>
      <c r="AF18" s="3"/>
      <c r="AG18" s="8"/>
      <c r="AH18" s="13">
        <f>AB18+AC18+AD18+AE18+AF18+AG18</f>
        <v>0</v>
      </c>
    </row>
    <row r="19" spans="1:34" x14ac:dyDescent="0.25">
      <c r="A19" s="7"/>
      <c r="B19" s="9" t="s">
        <v>26</v>
      </c>
      <c r="C19" s="9"/>
      <c r="D19" s="9"/>
      <c r="E19" s="9"/>
      <c r="F19" s="9"/>
      <c r="G19" s="9"/>
      <c r="H19" s="9"/>
      <c r="I19" s="9"/>
      <c r="J19" s="9"/>
      <c r="K19" s="6" t="e">
        <f>#REF!+#REF!+#REF!+#REF!+#REF!+#REF!+#REF!+#REF!</f>
        <v>#REF!</v>
      </c>
      <c r="L19" s="6" t="e">
        <f>#REF!+#REF!+#REF!+#REF!+#REF!+#REF!+#REF!+#REF!</f>
        <v>#REF!</v>
      </c>
      <c r="M19" s="7" t="e">
        <f>#REF!+#REF!+#REF!+#REF!+#REF!+#REF!+#REF!+#REF!</f>
        <v>#REF!</v>
      </c>
      <c r="N19" s="7">
        <v>106380</v>
      </c>
      <c r="O19" s="7" t="e">
        <f>#REF!+#REF!+#REF!+#REF!+#REF!+#REF!+#REF!+#REF!</f>
        <v>#REF!</v>
      </c>
      <c r="P19" s="7" t="e">
        <f>#REF!+#REF!+#REF!+#REF!+#REF!+#REF!+#REF!+#REF!</f>
        <v>#REF!</v>
      </c>
      <c r="Q19" s="6">
        <f>Q2+Q8+Q15</f>
        <v>206914600</v>
      </c>
      <c r="R19" s="3" t="s">
        <v>65</v>
      </c>
      <c r="S19" s="12" t="s">
        <v>66</v>
      </c>
      <c r="T19" s="12"/>
      <c r="U19" s="12"/>
      <c r="V19" s="12"/>
      <c r="W19" s="12"/>
      <c r="X19" s="12"/>
      <c r="Y19" s="12"/>
      <c r="Z19" s="12"/>
      <c r="AA19" s="12"/>
      <c r="AB19" s="13"/>
      <c r="AC19" s="13"/>
      <c r="AD19" s="3"/>
      <c r="AE19" s="3"/>
      <c r="AF19" s="3"/>
      <c r="AG19" s="8"/>
      <c r="AH19" s="13">
        <f>AB19+AC19+AD19+AE19+AF19+AG19</f>
        <v>0</v>
      </c>
    </row>
    <row r="20" spans="1:34" x14ac:dyDescent="0.25">
      <c r="B20" s="17"/>
      <c r="C20" s="17"/>
      <c r="D20" s="17"/>
      <c r="E20" s="17"/>
      <c r="F20" s="17"/>
      <c r="G20" s="17"/>
      <c r="H20" s="17"/>
      <c r="I20" s="17"/>
      <c r="R20" s="3" t="s">
        <v>67</v>
      </c>
      <c r="S20" s="12" t="s">
        <v>68</v>
      </c>
      <c r="T20" s="12"/>
      <c r="U20" s="12"/>
      <c r="V20" s="12"/>
      <c r="W20" s="12"/>
      <c r="X20" s="12"/>
      <c r="Y20" s="12"/>
      <c r="Z20" s="12"/>
      <c r="AA20" s="12"/>
      <c r="AB20" s="13"/>
      <c r="AC20" s="13"/>
      <c r="AD20" s="3"/>
      <c r="AE20" s="3"/>
      <c r="AF20" s="3"/>
      <c r="AG20" s="8"/>
      <c r="AH20" s="13">
        <f>AB20+AC20+AD20+AE20+AF20+AG20</f>
        <v>0</v>
      </c>
    </row>
    <row r="21" spans="1:34" x14ac:dyDescent="0.25">
      <c r="F21" s="18"/>
      <c r="R21" s="3" t="s">
        <v>69</v>
      </c>
      <c r="S21" s="12" t="s">
        <v>70</v>
      </c>
      <c r="T21" s="12"/>
      <c r="U21" s="12"/>
      <c r="V21" s="12"/>
      <c r="W21" s="12"/>
      <c r="X21" s="12"/>
      <c r="Y21" s="12"/>
      <c r="Z21" s="12"/>
      <c r="AA21" s="12"/>
      <c r="AB21" s="13"/>
      <c r="AC21" s="13"/>
      <c r="AD21" s="3"/>
      <c r="AE21" s="3"/>
      <c r="AF21" s="3"/>
      <c r="AG21" s="8"/>
      <c r="AH21" s="13">
        <f>AB21+AC21+AD21+AE21+AF21+AG21</f>
        <v>0</v>
      </c>
    </row>
    <row r="22" spans="1:34" x14ac:dyDescent="0.25">
      <c r="B22" s="19"/>
      <c r="C22" s="19"/>
      <c r="D22" s="19"/>
      <c r="E22" s="19"/>
      <c r="F22" s="18"/>
      <c r="R22" s="3" t="s">
        <v>71</v>
      </c>
      <c r="S22" s="12" t="s">
        <v>72</v>
      </c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3"/>
      <c r="AE22" s="3"/>
      <c r="AF22" s="3"/>
      <c r="AG22" s="8"/>
      <c r="AH22" s="13">
        <f>AB22+AC22+AD22+AE22+AF22+AG22</f>
        <v>0</v>
      </c>
    </row>
    <row r="23" spans="1:34" x14ac:dyDescent="0.25">
      <c r="A23" s="20"/>
      <c r="B23" s="19"/>
      <c r="C23" s="19"/>
      <c r="D23" s="19"/>
      <c r="F23" s="21"/>
      <c r="G23" s="20"/>
      <c r="H23" s="20"/>
      <c r="I23" s="20"/>
      <c r="J23" s="20"/>
      <c r="K23" s="21"/>
      <c r="L23" s="21"/>
      <c r="M23" s="20"/>
      <c r="N23" s="20"/>
      <c r="O23" s="20"/>
      <c r="P23" s="20"/>
      <c r="Q23" s="21"/>
      <c r="R23" s="3" t="s">
        <v>73</v>
      </c>
      <c r="S23" s="12" t="s">
        <v>74</v>
      </c>
      <c r="T23" s="12"/>
      <c r="U23" s="12"/>
      <c r="V23" s="12"/>
      <c r="W23" s="12"/>
      <c r="X23" s="12"/>
      <c r="Y23" s="12"/>
      <c r="Z23" s="12"/>
      <c r="AA23" s="12"/>
      <c r="AB23" s="13">
        <v>600</v>
      </c>
      <c r="AC23" s="13"/>
      <c r="AD23" s="3"/>
      <c r="AE23" s="3"/>
      <c r="AF23" s="3"/>
      <c r="AG23" s="8"/>
      <c r="AH23" s="13" t="s">
        <v>22</v>
      </c>
    </row>
    <row r="24" spans="1:34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8"/>
      <c r="L24" s="18"/>
      <c r="Q24" s="18"/>
      <c r="R24" s="3" t="s">
        <v>75</v>
      </c>
      <c r="S24" s="12" t="s">
        <v>76</v>
      </c>
      <c r="T24" s="12"/>
      <c r="U24" s="12"/>
      <c r="V24" s="12"/>
      <c r="W24" s="12"/>
      <c r="X24" s="12"/>
      <c r="Y24" s="12"/>
      <c r="Z24" s="12"/>
      <c r="AA24" s="12"/>
      <c r="AB24" s="13"/>
      <c r="AC24" s="13"/>
      <c r="AD24" s="3"/>
      <c r="AE24" s="3"/>
      <c r="AF24" s="3"/>
      <c r="AG24" s="8"/>
      <c r="AH24" s="13">
        <f>AB24+AC24+AD24+AE24+AF24+AG24</f>
        <v>0</v>
      </c>
    </row>
    <row r="25" spans="1:34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8"/>
      <c r="L25" s="18"/>
      <c r="Q25" s="18"/>
      <c r="R25" s="3"/>
      <c r="S25" s="9" t="s">
        <v>77</v>
      </c>
      <c r="T25" s="9"/>
      <c r="U25" s="9"/>
      <c r="V25" s="9"/>
      <c r="W25" s="9"/>
      <c r="X25" s="9"/>
      <c r="Y25" s="9"/>
      <c r="Z25" s="7"/>
      <c r="AA25" s="7"/>
      <c r="AB25" s="7"/>
      <c r="AC25" s="7"/>
      <c r="AD25" s="7"/>
      <c r="AE25" s="7"/>
      <c r="AF25" s="7"/>
      <c r="AG25" s="7"/>
      <c r="AH25" s="6">
        <f>AH2+AH11+AH16</f>
        <v>206914600</v>
      </c>
    </row>
  </sheetData>
  <mergeCells count="49">
    <mergeCell ref="B23:D23"/>
    <mergeCell ref="S23:AA23"/>
    <mergeCell ref="B24:J24"/>
    <mergeCell ref="S24:AA24"/>
    <mergeCell ref="B25:J25"/>
    <mergeCell ref="S25:Y25"/>
    <mergeCell ref="B19:J19"/>
    <mergeCell ref="S19:AA19"/>
    <mergeCell ref="B20:I20"/>
    <mergeCell ref="S20:AA20"/>
    <mergeCell ref="S21:AA21"/>
    <mergeCell ref="B22:E22"/>
    <mergeCell ref="S22:AA22"/>
    <mergeCell ref="B16:J16"/>
    <mergeCell ref="S16:AA16"/>
    <mergeCell ref="B17:J17"/>
    <mergeCell ref="S17:AA17"/>
    <mergeCell ref="B18:J18"/>
    <mergeCell ref="S18:AA18"/>
    <mergeCell ref="B13:J13"/>
    <mergeCell ref="S13:AA13"/>
    <mergeCell ref="B14:J14"/>
    <mergeCell ref="S14:AA14"/>
    <mergeCell ref="B15:J15"/>
    <mergeCell ref="S15:AA15"/>
    <mergeCell ref="B10:J10"/>
    <mergeCell ref="S10:AA10"/>
    <mergeCell ref="B11:J11"/>
    <mergeCell ref="S11:AA11"/>
    <mergeCell ref="B12:J12"/>
    <mergeCell ref="S12:AA12"/>
    <mergeCell ref="B7:J7"/>
    <mergeCell ref="S7:AA7"/>
    <mergeCell ref="B8:J8"/>
    <mergeCell ref="S8:AA8"/>
    <mergeCell ref="B9:J9"/>
    <mergeCell ref="S9:AA9"/>
    <mergeCell ref="B4:J4"/>
    <mergeCell ref="S4:AA4"/>
    <mergeCell ref="B5:J5"/>
    <mergeCell ref="S5:AA5"/>
    <mergeCell ref="B6:J6"/>
    <mergeCell ref="S6:AA6"/>
    <mergeCell ref="A1:I1"/>
    <mergeCell ref="R1:Y1"/>
    <mergeCell ref="B2:J2"/>
    <mergeCell ref="S2:AA2"/>
    <mergeCell ref="B3:J3"/>
    <mergeCell ref="S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2021-08-17T12:59:38Z</dcterms:created>
  <dcterms:modified xsi:type="dcterms:W3CDTF">2021-08-17T13:05:13Z</dcterms:modified>
</cp:coreProperties>
</file>