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95D929D-1BCB-4D62-AB71-BDF40B377BB0}" xr6:coauthVersionLast="47" xr6:coauthVersionMax="47" xr10:uidLastSave="{00000000-0000-0000-0000-000000000000}"/>
  <bookViews>
    <workbookView xWindow="-120" yWindow="-120" windowWidth="20730" windowHeight="11160" xr2:uid="{1B654CF8-D234-4763-BEF0-1DAF1DF14BB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5" i="1" l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N252" i="1"/>
  <c r="L252" i="1"/>
  <c r="K252" i="1"/>
  <c r="J252" i="1"/>
  <c r="I252" i="1"/>
  <c r="H252" i="1"/>
  <c r="H275" i="1" s="1"/>
  <c r="G252" i="1"/>
  <c r="F252" i="1"/>
  <c r="F275" i="1" s="1"/>
  <c r="E252" i="1"/>
  <c r="D252" i="1"/>
  <c r="C252" i="1"/>
  <c r="B252" i="1"/>
  <c r="O251" i="1"/>
  <c r="O250" i="1"/>
  <c r="O249" i="1"/>
  <c r="O248" i="1"/>
  <c r="O247" i="1"/>
  <c r="O246" i="1"/>
  <c r="O245" i="1"/>
  <c r="O244" i="1"/>
  <c r="O243" i="1"/>
  <c r="O242" i="1"/>
  <c r="O241" i="1"/>
  <c r="N241" i="1"/>
  <c r="L241" i="1"/>
  <c r="L250" i="1" s="1"/>
  <c r="K241" i="1"/>
  <c r="K250" i="1" s="1"/>
  <c r="J241" i="1"/>
  <c r="J250" i="1" s="1"/>
  <c r="I241" i="1"/>
  <c r="I250" i="1" s="1"/>
  <c r="H241" i="1"/>
  <c r="G241" i="1"/>
  <c r="G250" i="1" s="1"/>
  <c r="F241" i="1"/>
  <c r="F250" i="1" s="1"/>
  <c r="E241" i="1"/>
  <c r="E250" i="1" s="1"/>
  <c r="D241" i="1"/>
  <c r="D250" i="1" s="1"/>
  <c r="C241" i="1"/>
  <c r="C250" i="1" s="1"/>
  <c r="B241" i="1"/>
  <c r="B250" i="1" s="1"/>
  <c r="O240" i="1"/>
  <c r="O239" i="1"/>
  <c r="O238" i="1"/>
  <c r="O237" i="1"/>
  <c r="O236" i="1"/>
  <c r="O235" i="1"/>
  <c r="N235" i="1"/>
  <c r="L235" i="1"/>
  <c r="K235" i="1"/>
  <c r="J235" i="1"/>
  <c r="I235" i="1"/>
  <c r="H235" i="1"/>
  <c r="H250" i="1" s="1"/>
  <c r="G235" i="1"/>
  <c r="F235" i="1"/>
  <c r="E235" i="1"/>
  <c r="D235" i="1"/>
  <c r="C235" i="1"/>
  <c r="B235" i="1"/>
  <c r="O234" i="1"/>
  <c r="O233" i="1"/>
  <c r="O232" i="1"/>
  <c r="O231" i="1"/>
  <c r="O230" i="1"/>
  <c r="O229" i="1"/>
  <c r="O228" i="1"/>
  <c r="O227" i="1"/>
  <c r="O226" i="1"/>
  <c r="N226" i="1"/>
  <c r="N250" i="1" s="1"/>
  <c r="L226" i="1"/>
  <c r="K226" i="1"/>
  <c r="J226" i="1"/>
  <c r="I226" i="1"/>
  <c r="H226" i="1"/>
  <c r="G226" i="1"/>
  <c r="F226" i="1"/>
  <c r="E226" i="1"/>
  <c r="D226" i="1"/>
  <c r="C226" i="1"/>
  <c r="B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N212" i="1"/>
  <c r="L212" i="1"/>
  <c r="K212" i="1"/>
  <c r="J212" i="1"/>
  <c r="I212" i="1"/>
  <c r="H212" i="1"/>
  <c r="G212" i="1"/>
  <c r="F212" i="1"/>
  <c r="E212" i="1"/>
  <c r="D212" i="1"/>
  <c r="C212" i="1"/>
  <c r="B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N193" i="1"/>
  <c r="L193" i="1"/>
  <c r="K193" i="1"/>
  <c r="J193" i="1"/>
  <c r="I193" i="1"/>
  <c r="H193" i="1"/>
  <c r="G193" i="1"/>
  <c r="F193" i="1"/>
  <c r="E193" i="1"/>
  <c r="D193" i="1"/>
  <c r="C193" i="1"/>
  <c r="B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N143" i="1"/>
  <c r="M143" i="1"/>
  <c r="M250" i="1" s="1"/>
  <c r="M275" i="1" s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250" i="1" s="1"/>
  <c r="A275" i="1" s="1"/>
  <c r="O142" i="1"/>
  <c r="O141" i="1"/>
  <c r="O140" i="1"/>
  <c r="O139" i="1"/>
  <c r="O138" i="1"/>
  <c r="O137" i="1"/>
  <c r="N137" i="1"/>
  <c r="L137" i="1"/>
  <c r="K137" i="1"/>
  <c r="J137" i="1"/>
  <c r="I137" i="1"/>
  <c r="H137" i="1"/>
  <c r="G137" i="1"/>
  <c r="F137" i="1"/>
  <c r="E137" i="1"/>
  <c r="D137" i="1"/>
  <c r="C137" i="1"/>
  <c r="B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N110" i="1"/>
  <c r="L110" i="1"/>
  <c r="K110" i="1"/>
  <c r="J110" i="1"/>
  <c r="I110" i="1"/>
  <c r="H110" i="1"/>
  <c r="G110" i="1"/>
  <c r="F110" i="1"/>
  <c r="E110" i="1"/>
  <c r="D110" i="1"/>
  <c r="C110" i="1"/>
  <c r="B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N78" i="1"/>
  <c r="L78" i="1"/>
  <c r="K78" i="1"/>
  <c r="J78" i="1"/>
  <c r="I78" i="1"/>
  <c r="H78" i="1"/>
  <c r="G78" i="1"/>
  <c r="F78" i="1"/>
  <c r="E78" i="1"/>
  <c r="D78" i="1"/>
  <c r="D106" i="1" s="1"/>
  <c r="C78" i="1"/>
  <c r="B78" i="1"/>
  <c r="O77" i="1"/>
  <c r="O76" i="1"/>
  <c r="O75" i="1"/>
  <c r="O74" i="1"/>
  <c r="O73" i="1"/>
  <c r="O72" i="1"/>
  <c r="N72" i="1"/>
  <c r="L72" i="1"/>
  <c r="L76" i="1" s="1"/>
  <c r="L106" i="1" s="1"/>
  <c r="K72" i="1"/>
  <c r="K76" i="1" s="1"/>
  <c r="K106" i="1" s="1"/>
  <c r="J72" i="1"/>
  <c r="J76" i="1" s="1"/>
  <c r="J106" i="1" s="1"/>
  <c r="I72" i="1"/>
  <c r="I76" i="1" s="1"/>
  <c r="I106" i="1" s="1"/>
  <c r="H72" i="1"/>
  <c r="H76" i="1" s="1"/>
  <c r="H106" i="1" s="1"/>
  <c r="G72" i="1"/>
  <c r="G76" i="1" s="1"/>
  <c r="G106" i="1" s="1"/>
  <c r="F72" i="1"/>
  <c r="F76" i="1" s="1"/>
  <c r="F106" i="1" s="1"/>
  <c r="E72" i="1"/>
  <c r="D72" i="1"/>
  <c r="C72" i="1"/>
  <c r="C76" i="1" s="1"/>
  <c r="C106" i="1" s="1"/>
  <c r="B72" i="1"/>
  <c r="B76" i="1" s="1"/>
  <c r="B106" i="1" s="1"/>
  <c r="O71" i="1"/>
  <c r="O70" i="1"/>
  <c r="O69" i="1"/>
  <c r="O68" i="1"/>
  <c r="O67" i="1"/>
  <c r="N67" i="1"/>
  <c r="N76" i="1" s="1"/>
  <c r="N106" i="1" s="1"/>
  <c r="L67" i="1"/>
  <c r="K67" i="1"/>
  <c r="J67" i="1"/>
  <c r="I67" i="1"/>
  <c r="H67" i="1"/>
  <c r="G67" i="1"/>
  <c r="F67" i="1"/>
  <c r="E67" i="1"/>
  <c r="E76" i="1" s="1"/>
  <c r="E106" i="1" s="1"/>
  <c r="D67" i="1"/>
  <c r="C67" i="1"/>
  <c r="B67" i="1"/>
  <c r="O66" i="1"/>
  <c r="O65" i="1"/>
  <c r="O64" i="1"/>
  <c r="O63" i="1"/>
  <c r="O62" i="1"/>
  <c r="O61" i="1"/>
  <c r="O60" i="1"/>
  <c r="N60" i="1"/>
  <c r="L60" i="1"/>
  <c r="K60" i="1"/>
  <c r="J60" i="1"/>
  <c r="I60" i="1"/>
  <c r="H60" i="1"/>
  <c r="G60" i="1"/>
  <c r="F60" i="1"/>
  <c r="E60" i="1"/>
  <c r="D60" i="1"/>
  <c r="C60" i="1"/>
  <c r="B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N45" i="1"/>
  <c r="L45" i="1"/>
  <c r="K45" i="1"/>
  <c r="J45" i="1"/>
  <c r="I45" i="1"/>
  <c r="H45" i="1"/>
  <c r="G45" i="1"/>
  <c r="F45" i="1"/>
  <c r="E45" i="1"/>
  <c r="D45" i="1"/>
  <c r="C45" i="1"/>
  <c r="B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N30" i="1"/>
  <c r="L30" i="1"/>
  <c r="K30" i="1"/>
  <c r="J30" i="1"/>
  <c r="I30" i="1"/>
  <c r="H30" i="1"/>
  <c r="G30" i="1"/>
  <c r="F30" i="1"/>
  <c r="E30" i="1"/>
  <c r="D30" i="1"/>
  <c r="C30" i="1"/>
  <c r="B30" i="1"/>
  <c r="O29" i="1"/>
  <c r="O28" i="1"/>
  <c r="O27" i="1"/>
  <c r="O26" i="1"/>
  <c r="O25" i="1"/>
  <c r="O24" i="1"/>
  <c r="O23" i="1"/>
  <c r="N23" i="1"/>
  <c r="L23" i="1"/>
  <c r="K23" i="1"/>
  <c r="J23" i="1"/>
  <c r="I23" i="1"/>
  <c r="H23" i="1"/>
  <c r="G23" i="1"/>
  <c r="F23" i="1"/>
  <c r="E23" i="1"/>
  <c r="D23" i="1"/>
  <c r="C23" i="1"/>
  <c r="B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N6" i="1"/>
  <c r="L6" i="1"/>
  <c r="K6" i="1"/>
  <c r="J6" i="1"/>
  <c r="I6" i="1"/>
  <c r="H6" i="1"/>
  <c r="G6" i="1"/>
  <c r="F6" i="1"/>
  <c r="E6" i="1"/>
  <c r="D6" i="1"/>
  <c r="C6" i="1"/>
  <c r="B6" i="1"/>
  <c r="G275" i="1" l="1"/>
  <c r="I275" i="1"/>
  <c r="B275" i="1"/>
  <c r="J275" i="1"/>
  <c r="C275" i="1"/>
  <c r="K275" i="1"/>
  <c r="D275" i="1"/>
  <c r="L275" i="1"/>
  <c r="E275" i="1"/>
  <c r="N275" i="1"/>
</calcChain>
</file>

<file path=xl/sharedStrings.xml><?xml version="1.0" encoding="utf-8"?>
<sst xmlns="http://schemas.openxmlformats.org/spreadsheetml/2006/main" count="71" uniqueCount="16">
  <si>
    <t>107037 Szünidei étkezés</t>
  </si>
  <si>
    <t>066020 Város és községg.</t>
  </si>
  <si>
    <t>072111 Háziorvosi alap ell.</t>
  </si>
  <si>
    <t>072112Háziorvosi ügyelet</t>
  </si>
  <si>
    <t>018010 Elsz ktgv.szer.</t>
  </si>
  <si>
    <t>064010 Közvilágítás</t>
  </si>
  <si>
    <t>045160 Kozutak, hidak</t>
  </si>
  <si>
    <t>074031 Család és nőv.</t>
  </si>
  <si>
    <t>041233 Hosszabb közfoglk.</t>
  </si>
  <si>
    <t>011130 Önk. jogalk. tev.</t>
  </si>
  <si>
    <t>900020 önk. Funk.</t>
  </si>
  <si>
    <t>018030 Tám. Műv.</t>
  </si>
  <si>
    <t>082091 Közmüvelődés</t>
  </si>
  <si>
    <t>062020 tel.proj.</t>
  </si>
  <si>
    <t>Összesen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</si>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</sst>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25"/>
      <name val="Calibri"/>
      <family val="2"/>
      <charset val="238"/>
    </font>
    <font>
      <sz val="11"/>
      <color indexed="53"/>
      <name val="Calibri"/>
      <family val="2"/>
      <charset val="238"/>
    </font>
    <font>
      <b/>
      <i/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right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3" fontId="0" fillId="0" borderId="2" xfId="0" applyNumberForma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11" fillId="0" borderId="2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62BFC-AE9E-4D28-825E-55DF40DF4FF9}">
  <dimension ref="A1:O275"/>
  <sheetViews>
    <sheetView tabSelected="1" topLeftCell="F1" workbookViewId="0">
      <selection activeCell="N8" sqref="N8"/>
    </sheetView>
  </sheetViews>
  <sheetFormatPr defaultRowHeight="15" x14ac:dyDescent="0.25"/>
  <cols>
    <col min="1" max="1" width="22.7109375" bestFit="1" customWidth="1"/>
    <col min="2" max="2" width="23.28515625" bestFit="1" customWidth="1"/>
    <col min="3" max="3" width="24.42578125" bestFit="1" customWidth="1"/>
    <col min="4" max="4" width="23.7109375" bestFit="1" customWidth="1"/>
    <col min="5" max="5" width="24.42578125" customWidth="1"/>
    <col min="6" max="6" width="18.140625" bestFit="1" customWidth="1"/>
    <col min="7" max="7" width="20.5703125" bestFit="1" customWidth="1"/>
    <col min="8" max="8" width="20.140625" bestFit="1" customWidth="1"/>
    <col min="9" max="9" width="24.5703125" bestFit="1" customWidth="1"/>
    <col min="10" max="10" width="22.140625" bestFit="1" customWidth="1"/>
    <col min="11" max="11" width="14.85546875" customWidth="1"/>
    <col min="12" max="12" width="16.85546875" bestFit="1" customWidth="1"/>
    <col min="13" max="13" width="20.7109375" bestFit="1" customWidth="1"/>
    <col min="14" max="14" width="14.7109375" bestFit="1" customWidth="1"/>
    <col min="15" max="15" width="9.28515625" bestFit="1" customWidth="1"/>
  </cols>
  <sheetData>
    <row r="1" spans="1:1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" t="s">
        <v>12</v>
      </c>
      <c r="N1" s="3" t="s">
        <v>13</v>
      </c>
      <c r="O1" s="4" t="s">
        <v>14</v>
      </c>
    </row>
    <row r="2" spans="1:15" x14ac:dyDescent="0.25">
      <c r="A2" s="5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3"/>
      <c r="O2" s="4"/>
    </row>
    <row r="3" spans="1:15" x14ac:dyDescent="0.25">
      <c r="A3" s="6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6"/>
      <c r="N3" s="3"/>
      <c r="O3" s="4"/>
    </row>
    <row r="4" spans="1:15" x14ac:dyDescent="0.2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5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9"/>
      <c r="B6" s="9">
        <f t="shared" ref="B6:O6" si="0">SUM(B7:B22)</f>
        <v>0</v>
      </c>
      <c r="C6" s="9">
        <f t="shared" si="0"/>
        <v>0</v>
      </c>
      <c r="D6" s="9">
        <f t="shared" si="0"/>
        <v>0</v>
      </c>
      <c r="E6" s="9">
        <f t="shared" si="0"/>
        <v>325669079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/>
      <c r="N6" s="9">
        <f t="shared" si="0"/>
        <v>0</v>
      </c>
      <c r="O6" s="9" t="e">
        <f t="shared" ref="O6:O69" si="1">SUM(#REF!)</f>
        <v>#REF!</v>
      </c>
    </row>
    <row r="7" spans="1:15" x14ac:dyDescent="0.25">
      <c r="A7" s="10"/>
      <c r="B7" s="1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9" t="e">
        <f t="shared" ref="O7:O70" si="2">SUM(#REF!)</f>
        <v>#REF!</v>
      </c>
    </row>
    <row r="8" spans="1:15" x14ac:dyDescent="0.25">
      <c r="A8" s="7"/>
      <c r="B8" s="8"/>
      <c r="C8" s="7"/>
      <c r="D8" s="7"/>
      <c r="E8" s="7">
        <v>85640185</v>
      </c>
      <c r="F8" s="7"/>
      <c r="G8" s="7"/>
      <c r="H8" s="7"/>
      <c r="I8" s="7"/>
      <c r="J8" s="7"/>
      <c r="K8" s="7"/>
      <c r="L8" s="7"/>
      <c r="M8" s="7"/>
      <c r="N8" s="7"/>
      <c r="O8" s="9" t="e">
        <f t="shared" ref="O8:O71" si="3">SUM(#REF!)</f>
        <v>#REF!</v>
      </c>
    </row>
    <row r="9" spans="1:15" x14ac:dyDescent="0.25">
      <c r="A9" s="7"/>
      <c r="B9" s="8"/>
      <c r="C9" s="7"/>
      <c r="D9" s="7"/>
      <c r="E9" s="7">
        <v>111737800</v>
      </c>
      <c r="F9" s="7"/>
      <c r="G9" s="7"/>
      <c r="H9" s="7"/>
      <c r="I9" s="7"/>
      <c r="J9" s="7"/>
      <c r="K9" s="7"/>
      <c r="L9" s="7"/>
      <c r="M9" s="7"/>
      <c r="N9" s="7"/>
      <c r="O9" s="9" t="e">
        <f t="shared" ref="O9:O72" si="4">SUM(#REF!)</f>
        <v>#REF!</v>
      </c>
    </row>
    <row r="10" spans="1:15" x14ac:dyDescent="0.25">
      <c r="A10" s="7"/>
      <c r="B10" s="8"/>
      <c r="C10" s="7"/>
      <c r="D10" s="7"/>
      <c r="E10" s="7">
        <v>30892860</v>
      </c>
      <c r="F10" s="7"/>
      <c r="G10" s="7"/>
      <c r="H10" s="7"/>
      <c r="I10" s="7"/>
      <c r="J10" s="7"/>
      <c r="K10" s="7"/>
      <c r="L10" s="7"/>
      <c r="M10" s="7"/>
      <c r="N10" s="7"/>
      <c r="O10" s="9" t="e">
        <f t="shared" ref="O10:O73" si="5">SUM(#REF!)</f>
        <v>#REF!</v>
      </c>
    </row>
    <row r="11" spans="1:15" x14ac:dyDescent="0.25">
      <c r="A11" s="7"/>
      <c r="B11" s="8"/>
      <c r="C11" s="7"/>
      <c r="D11" s="7"/>
      <c r="E11" s="7">
        <v>70834290</v>
      </c>
      <c r="F11" s="7"/>
      <c r="G11" s="7"/>
      <c r="H11" s="7"/>
      <c r="I11" s="7"/>
      <c r="J11" s="7"/>
      <c r="K11" s="7"/>
      <c r="L11" s="7"/>
      <c r="M11" s="7"/>
      <c r="N11" s="7"/>
      <c r="O11" s="9" t="e">
        <f t="shared" ref="O11:O74" si="6">SUM(#REF!)</f>
        <v>#REF!</v>
      </c>
    </row>
    <row r="12" spans="1:15" x14ac:dyDescent="0.25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9" t="e">
        <f t="shared" ref="O12:O75" si="7">SUM(#REF!)</f>
        <v>#REF!</v>
      </c>
    </row>
    <row r="13" spans="1:15" x14ac:dyDescent="0.25">
      <c r="A13" s="7"/>
      <c r="B13" s="8"/>
      <c r="C13" s="7"/>
      <c r="D13" s="7"/>
      <c r="E13" s="7">
        <v>23704158</v>
      </c>
      <c r="F13" s="7"/>
      <c r="G13" s="7"/>
      <c r="H13" s="7"/>
      <c r="I13" s="7"/>
      <c r="J13" s="7"/>
      <c r="K13" s="7"/>
      <c r="L13" s="7"/>
      <c r="M13" s="7"/>
      <c r="N13" s="7"/>
      <c r="O13" s="9" t="e">
        <f t="shared" ref="O13:O76" si="8">SUM(#REF!)</f>
        <v>#REF!</v>
      </c>
    </row>
    <row r="14" spans="1:15" x14ac:dyDescent="0.25">
      <c r="A14" s="7"/>
      <c r="B14" s="8"/>
      <c r="C14" s="7"/>
      <c r="D14" s="7"/>
      <c r="E14" s="7">
        <v>2859786</v>
      </c>
      <c r="F14" s="7"/>
      <c r="G14" s="7"/>
      <c r="H14" s="7"/>
      <c r="I14" s="7"/>
      <c r="J14" s="7"/>
      <c r="K14" s="7"/>
      <c r="L14" s="7"/>
      <c r="M14" s="7"/>
      <c r="N14" s="7"/>
      <c r="O14" s="9" t="e">
        <f t="shared" ref="O14:O77" si="9">SUM(#REF!)</f>
        <v>#REF!</v>
      </c>
    </row>
    <row r="15" spans="1:15" x14ac:dyDescent="0.25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9" t="e">
        <f t="shared" ref="O15:O78" si="10">SUM(#REF!)</f>
        <v>#REF!</v>
      </c>
    </row>
    <row r="16" spans="1:15" x14ac:dyDescent="0.25">
      <c r="A16" s="7"/>
      <c r="B16" s="8"/>
      <c r="C16" s="7"/>
      <c r="D16" s="7"/>
      <c r="E16" s="7" t="s">
        <v>15</v>
      </c>
      <c r="F16" s="7"/>
      <c r="G16" s="7"/>
      <c r="H16" s="7"/>
      <c r="I16" s="7"/>
      <c r="J16" s="7"/>
      <c r="K16" s="7"/>
      <c r="L16" s="7"/>
      <c r="M16" s="7"/>
      <c r="N16" s="7"/>
      <c r="O16" s="9" t="e">
        <f t="shared" ref="O16:O79" si="11">SUM(#REF!)</f>
        <v>#REF!</v>
      </c>
    </row>
    <row r="17" spans="1:15" x14ac:dyDescent="0.25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9" t="e">
        <f t="shared" ref="O17:O80" si="12">SUM(#REF!)</f>
        <v>#REF!</v>
      </c>
    </row>
    <row r="18" spans="1:15" x14ac:dyDescent="0.25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9" t="e">
        <f t="shared" ref="O18:O81" si="13">SUM(#REF!)</f>
        <v>#REF!</v>
      </c>
    </row>
    <row r="19" spans="1:15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9" t="e">
        <f t="shared" ref="O19:O82" si="14">SUM(#REF!)</f>
        <v>#REF!</v>
      </c>
    </row>
    <row r="20" spans="1:15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9" t="e">
        <f t="shared" ref="O20:O83" si="15">SUM(#REF!)</f>
        <v>#REF!</v>
      </c>
    </row>
    <row r="21" spans="1:15" x14ac:dyDescent="0.25">
      <c r="A21" s="7"/>
      <c r="B21" s="8"/>
      <c r="C21" s="7">
        <v>0</v>
      </c>
      <c r="D21" s="7"/>
      <c r="E21" s="7"/>
      <c r="F21" s="7"/>
      <c r="G21" s="7"/>
      <c r="H21" s="8" t="s">
        <v>15</v>
      </c>
      <c r="I21" s="7" t="s">
        <v>15</v>
      </c>
      <c r="J21" s="7"/>
      <c r="K21" s="7"/>
      <c r="L21" s="7"/>
      <c r="M21" s="7"/>
      <c r="N21" s="7"/>
      <c r="O21" s="9" t="e">
        <f t="shared" ref="O21:O84" si="16">SUM(#REF!)</f>
        <v>#REF!</v>
      </c>
    </row>
    <row r="22" spans="1:15" x14ac:dyDescent="0.25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9" t="e">
        <f t="shared" ref="O22:O85" si="17">SUM(#REF!)</f>
        <v>#REF!</v>
      </c>
    </row>
    <row r="23" spans="1:15" x14ac:dyDescent="0.25">
      <c r="A23" s="9"/>
      <c r="B23" s="12">
        <f t="shared" ref="B23:I23" si="18">SUM(B24:B28)</f>
        <v>0</v>
      </c>
      <c r="C23" s="9">
        <f t="shared" si="18"/>
        <v>0</v>
      </c>
      <c r="D23" s="9">
        <f t="shared" si="18"/>
        <v>0</v>
      </c>
      <c r="E23" s="9">
        <f t="shared" si="18"/>
        <v>0</v>
      </c>
      <c r="F23" s="9">
        <f t="shared" si="18"/>
        <v>0</v>
      </c>
      <c r="G23" s="9">
        <f t="shared" si="18"/>
        <v>0</v>
      </c>
      <c r="H23" s="9">
        <f t="shared" si="18"/>
        <v>0</v>
      </c>
      <c r="I23" s="9">
        <f t="shared" si="18"/>
        <v>0</v>
      </c>
      <c r="J23" s="9">
        <f>SUM(J24:J28)</f>
        <v>0</v>
      </c>
      <c r="K23" s="9">
        <f>SUM(K24:K28)</f>
        <v>0</v>
      </c>
      <c r="L23" s="9">
        <f>SUM(L24:L28)</f>
        <v>0</v>
      </c>
      <c r="M23" s="9"/>
      <c r="N23" s="9">
        <f>SUM(N24:N28)</f>
        <v>0</v>
      </c>
      <c r="O23" s="9" t="e">
        <f t="shared" ref="O23:O86" si="19">SUM(#REF!)</f>
        <v>#REF!</v>
      </c>
    </row>
    <row r="24" spans="1:15" x14ac:dyDescent="0.25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9" t="e">
        <f t="shared" ref="O24:O87" si="20">SUM(#REF!)</f>
        <v>#REF!</v>
      </c>
    </row>
    <row r="25" spans="1:15" x14ac:dyDescent="0.25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9" t="e">
        <f t="shared" ref="O25:O88" si="21">SUM(#REF!)</f>
        <v>#REF!</v>
      </c>
    </row>
    <row r="26" spans="1:15" x14ac:dyDescent="0.25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9" t="e">
        <f t="shared" ref="O26:O89" si="22">SUM(#REF!)</f>
        <v>#REF!</v>
      </c>
    </row>
    <row r="27" spans="1:15" x14ac:dyDescent="0.25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9" t="e">
        <f t="shared" ref="O27:O90" si="23">SUM(#REF!)</f>
        <v>#REF!</v>
      </c>
    </row>
    <row r="28" spans="1:15" x14ac:dyDescent="0.25">
      <c r="A28" s="7"/>
      <c r="B28" s="8"/>
      <c r="C28" s="7"/>
      <c r="D28" s="7"/>
      <c r="E28" s="7" t="s">
        <v>15</v>
      </c>
      <c r="F28" s="7"/>
      <c r="G28" s="7"/>
      <c r="H28" s="7"/>
      <c r="I28" s="7"/>
      <c r="J28" s="7"/>
      <c r="K28" s="7"/>
      <c r="L28" s="7"/>
      <c r="M28" s="7"/>
      <c r="N28" s="7" t="s">
        <v>15</v>
      </c>
      <c r="O28" s="9" t="e">
        <f t="shared" ref="O28:O91" si="24">SUM(#REF!)</f>
        <v>#REF!</v>
      </c>
    </row>
    <row r="29" spans="1:15" x14ac:dyDescent="0.25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9" t="e">
        <f t="shared" ref="O29:O92" si="25">SUM(#REF!)</f>
        <v>#REF!</v>
      </c>
    </row>
    <row r="30" spans="1:15" x14ac:dyDescent="0.25">
      <c r="A30" s="9"/>
      <c r="B30" s="12">
        <f t="shared" ref="B30:K30" si="26">SUM(B31:B43)</f>
        <v>0</v>
      </c>
      <c r="C30" s="9">
        <f t="shared" si="26"/>
        <v>0</v>
      </c>
      <c r="D30" s="9">
        <f t="shared" si="26"/>
        <v>0</v>
      </c>
      <c r="E30" s="9">
        <f t="shared" si="26"/>
        <v>0</v>
      </c>
      <c r="F30" s="9">
        <f t="shared" si="26"/>
        <v>0</v>
      </c>
      <c r="G30" s="9">
        <f t="shared" si="26"/>
        <v>0</v>
      </c>
      <c r="H30" s="9">
        <f t="shared" si="26"/>
        <v>0</v>
      </c>
      <c r="I30" s="9">
        <f t="shared" si="26"/>
        <v>0</v>
      </c>
      <c r="J30" s="9">
        <f>SUM(J31:J43)</f>
        <v>0</v>
      </c>
      <c r="K30" s="9">
        <f>SUM(K31:K43)</f>
        <v>11250000</v>
      </c>
      <c r="L30" s="9">
        <f>SUM(L31:L43)</f>
        <v>0</v>
      </c>
      <c r="M30" s="9"/>
      <c r="N30" s="9">
        <f>SUM(N31:N43)</f>
        <v>0</v>
      </c>
      <c r="O30" s="9" t="e">
        <f t="shared" ref="O30:O93" si="27">SUM(#REF!)</f>
        <v>#REF!</v>
      </c>
    </row>
    <row r="31" spans="1:15" x14ac:dyDescent="0.25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9" t="e">
        <f t="shared" ref="O31:O94" si="28">SUM(#REF!)</f>
        <v>#REF!</v>
      </c>
    </row>
    <row r="32" spans="1:15" x14ac:dyDescent="0.25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9" t="e">
        <f t="shared" ref="O32:O95" si="29">SUM(#REF!)</f>
        <v>#REF!</v>
      </c>
    </row>
    <row r="33" spans="1:15" x14ac:dyDescent="0.25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9" t="e">
        <f t="shared" ref="O33:O96" si="30">SUM(#REF!)</f>
        <v>#REF!</v>
      </c>
    </row>
    <row r="34" spans="1:15" x14ac:dyDescent="0.25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9" t="e">
        <f t="shared" ref="O34:O97" si="31">SUM(#REF!)</f>
        <v>#REF!</v>
      </c>
    </row>
    <row r="35" spans="1:15" x14ac:dyDescent="0.25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9" t="e">
        <f t="shared" ref="O35:O98" si="32">SUM(#REF!)</f>
        <v>#REF!</v>
      </c>
    </row>
    <row r="36" spans="1:15" x14ac:dyDescent="0.25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>
        <v>2050000</v>
      </c>
      <c r="L36" s="10"/>
      <c r="M36" s="10"/>
      <c r="N36" s="10"/>
      <c r="O36" s="9" t="e">
        <f t="shared" ref="O36:O99" si="33">SUM(#REF!)</f>
        <v>#REF!</v>
      </c>
    </row>
    <row r="37" spans="1:15" x14ac:dyDescent="0.25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9" t="e">
        <f t="shared" ref="O37:O100" si="34">SUM(#REF!)</f>
        <v>#REF!</v>
      </c>
    </row>
    <row r="38" spans="1:15" x14ac:dyDescent="0.25">
      <c r="A38" s="7"/>
      <c r="B38" s="8"/>
      <c r="C38" s="7"/>
      <c r="D38" s="7"/>
      <c r="E38" s="7"/>
      <c r="F38" s="7"/>
      <c r="G38" s="7"/>
      <c r="H38" s="7"/>
      <c r="I38" s="7"/>
      <c r="J38" s="7"/>
      <c r="K38" s="7">
        <v>8000000</v>
      </c>
      <c r="L38" s="7"/>
      <c r="M38" s="7"/>
      <c r="N38" s="7"/>
      <c r="O38" s="9" t="e">
        <f t="shared" ref="O38:O101" si="35">SUM(#REF!)</f>
        <v>#REF!</v>
      </c>
    </row>
    <row r="39" spans="1:15" x14ac:dyDescent="0.25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9" t="e">
        <f t="shared" ref="O39:O102" si="36">SUM(#REF!)</f>
        <v>#REF!</v>
      </c>
    </row>
    <row r="40" spans="1:15" x14ac:dyDescent="0.25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9" t="e">
        <f t="shared" ref="O40:O103" si="37">SUM(#REF!)</f>
        <v>#REF!</v>
      </c>
    </row>
    <row r="41" spans="1:15" x14ac:dyDescent="0.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>
        <v>1000000</v>
      </c>
      <c r="L41" s="10"/>
      <c r="M41" s="10"/>
      <c r="N41" s="10"/>
      <c r="O41" s="9" t="e">
        <f t="shared" ref="O41:O104" si="38">SUM(#REF!)</f>
        <v>#REF!</v>
      </c>
    </row>
    <row r="42" spans="1:15" x14ac:dyDescent="0.25">
      <c r="A42" s="7"/>
      <c r="B42" s="8"/>
      <c r="C42" s="7"/>
      <c r="D42" s="7"/>
      <c r="E42" s="7"/>
      <c r="F42" s="7"/>
      <c r="G42" s="7"/>
      <c r="H42" s="7"/>
      <c r="I42" s="7"/>
      <c r="J42" s="7"/>
      <c r="K42" s="7" t="s">
        <v>15</v>
      </c>
      <c r="L42" s="7"/>
      <c r="M42" s="7"/>
      <c r="N42" s="7"/>
      <c r="O42" s="9" t="e">
        <f t="shared" ref="O42:O105" si="39">SUM(#REF!)</f>
        <v>#REF!</v>
      </c>
    </row>
    <row r="43" spans="1:15" x14ac:dyDescent="0.25">
      <c r="A43" s="7"/>
      <c r="B43" s="8"/>
      <c r="C43" s="7"/>
      <c r="D43" s="7"/>
      <c r="E43" s="13"/>
      <c r="F43" s="7"/>
      <c r="G43" s="7"/>
      <c r="H43" s="7"/>
      <c r="I43" s="7"/>
      <c r="J43" s="7"/>
      <c r="K43" s="7">
        <v>200000</v>
      </c>
      <c r="L43" s="7"/>
      <c r="M43" s="7"/>
      <c r="N43" s="7"/>
      <c r="O43" s="9" t="e">
        <f t="shared" ref="O43:O106" si="40">SUM(#REF!)</f>
        <v>#REF!</v>
      </c>
    </row>
    <row r="44" spans="1:15" x14ac:dyDescent="0.25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9" t="e">
        <f t="shared" ref="O44:O107" si="41">SUM(#REF!)</f>
        <v>#REF!</v>
      </c>
    </row>
    <row r="45" spans="1:15" x14ac:dyDescent="0.25">
      <c r="A45" s="9"/>
      <c r="B45" s="9">
        <f t="shared" ref="B45:O45" si="42">SUM(B46:B58)</f>
        <v>5576000</v>
      </c>
      <c r="C45" s="9">
        <f t="shared" si="42"/>
        <v>0</v>
      </c>
      <c r="D45" s="9">
        <f t="shared" si="42"/>
        <v>0</v>
      </c>
      <c r="E45" s="9">
        <f t="shared" si="42"/>
        <v>0</v>
      </c>
      <c r="F45" s="9">
        <f t="shared" si="42"/>
        <v>0</v>
      </c>
      <c r="G45" s="9">
        <f t="shared" si="42"/>
        <v>0</v>
      </c>
      <c r="H45" s="9">
        <f t="shared" si="42"/>
        <v>0</v>
      </c>
      <c r="I45" s="9">
        <f t="shared" si="42"/>
        <v>889000</v>
      </c>
      <c r="J45" s="9">
        <f t="shared" si="42"/>
        <v>0</v>
      </c>
      <c r="K45" s="9">
        <f t="shared" si="42"/>
        <v>0</v>
      </c>
      <c r="L45" s="9">
        <f t="shared" si="42"/>
        <v>0</v>
      </c>
      <c r="M45" s="9"/>
      <c r="N45" s="9">
        <f t="shared" si="42"/>
        <v>0</v>
      </c>
      <c r="O45" s="9" t="e">
        <f t="shared" ref="O45:O108" si="43">SUM(#REF!)</f>
        <v>#REF!</v>
      </c>
    </row>
    <row r="46" spans="1:15" x14ac:dyDescent="0.25">
      <c r="A46" s="7"/>
      <c r="B46" s="8"/>
      <c r="C46" s="7"/>
      <c r="D46" s="7"/>
      <c r="E46" s="7"/>
      <c r="F46" s="7"/>
      <c r="G46" s="7"/>
      <c r="H46" s="7"/>
      <c r="I46" s="7">
        <v>700000</v>
      </c>
      <c r="J46" s="7"/>
      <c r="K46" s="7"/>
      <c r="L46" s="7"/>
      <c r="M46" s="7"/>
      <c r="N46" s="7"/>
      <c r="O46" s="9" t="e">
        <f t="shared" ref="O46:O109" si="44">SUM(#REF!)</f>
        <v>#REF!</v>
      </c>
    </row>
    <row r="47" spans="1:15" x14ac:dyDescent="0.25">
      <c r="A47" s="7"/>
      <c r="B47" s="8">
        <v>3000000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9" t="e">
        <f t="shared" ref="O47:O110" si="45">SUM(#REF!)</f>
        <v>#REF!</v>
      </c>
    </row>
    <row r="48" spans="1:15" x14ac:dyDescent="0.25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9" t="e">
        <f t="shared" ref="O48:O111" si="46">SUM(#REF!)</f>
        <v>#REF!</v>
      </c>
    </row>
    <row r="49" spans="1:15" x14ac:dyDescent="0.25">
      <c r="A49" s="7"/>
      <c r="B49" s="8">
        <v>800000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9" t="e">
        <f t="shared" ref="O49:O112" si="47">SUM(#REF!)</f>
        <v>#REF!</v>
      </c>
    </row>
    <row r="50" spans="1:15" x14ac:dyDescent="0.25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9" t="e">
        <f t="shared" ref="O50:O113" si="48">SUM(#REF!)</f>
        <v>#REF!</v>
      </c>
    </row>
    <row r="51" spans="1:15" x14ac:dyDescent="0.25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9" t="e">
        <f t="shared" ref="O51:O114" si="49">SUM(#REF!)</f>
        <v>#REF!</v>
      </c>
    </row>
    <row r="52" spans="1:15" x14ac:dyDescent="0.25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9" t="e">
        <f t="shared" ref="O52:O115" si="50">SUM(#REF!)</f>
        <v>#REF!</v>
      </c>
    </row>
    <row r="53" spans="1:15" x14ac:dyDescent="0.25">
      <c r="A53" s="7"/>
      <c r="B53" s="8">
        <v>1026000</v>
      </c>
      <c r="C53" s="7"/>
      <c r="D53" s="7"/>
      <c r="E53" s="7"/>
      <c r="F53" s="7"/>
      <c r="G53" s="7"/>
      <c r="H53" s="7"/>
      <c r="I53" s="7">
        <v>189000</v>
      </c>
      <c r="J53" s="7"/>
      <c r="K53" s="7"/>
      <c r="L53" s="7"/>
      <c r="M53" s="7"/>
      <c r="N53" s="7"/>
      <c r="O53" s="9" t="e">
        <f t="shared" ref="O53:O116" si="51">SUM(#REF!)</f>
        <v>#REF!</v>
      </c>
    </row>
    <row r="54" spans="1:15" x14ac:dyDescent="0.25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9" t="e">
        <f t="shared" ref="O54:O117" si="52">SUM(#REF!)</f>
        <v>#REF!</v>
      </c>
    </row>
    <row r="55" spans="1:15" x14ac:dyDescent="0.25">
      <c r="A55" s="7"/>
      <c r="B55" s="8">
        <v>150000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9" t="e">
        <f t="shared" ref="O55:O118" si="53">SUM(#REF!)</f>
        <v>#REF!</v>
      </c>
    </row>
    <row r="56" spans="1:15" x14ac:dyDescent="0.25">
      <c r="A56" s="7"/>
      <c r="B56" s="8" t="s">
        <v>15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9" t="e">
        <f t="shared" ref="O56:O119" si="54">SUM(#REF!)</f>
        <v>#REF!</v>
      </c>
    </row>
    <row r="57" spans="1:15" x14ac:dyDescent="0.25">
      <c r="A57" s="7"/>
      <c r="B57" s="8">
        <v>600000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9" t="e">
        <f t="shared" ref="O57:O120" si="55">SUM(#REF!)</f>
        <v>#REF!</v>
      </c>
    </row>
    <row r="58" spans="1:15" x14ac:dyDescent="0.25">
      <c r="A58" s="7"/>
      <c r="B58" s="8" t="s">
        <v>15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9" t="e">
        <f t="shared" ref="O58:O121" si="56">SUM(#REF!)</f>
        <v>#REF!</v>
      </c>
    </row>
    <row r="59" spans="1:15" x14ac:dyDescent="0.25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9" t="e">
        <f t="shared" ref="O59:O122" si="57">SUM(#REF!)</f>
        <v>#REF!</v>
      </c>
    </row>
    <row r="60" spans="1:15" x14ac:dyDescent="0.25">
      <c r="A60" s="9"/>
      <c r="B60" s="12">
        <f t="shared" ref="B60:I60" si="58">SUM(B61:B65)</f>
        <v>0</v>
      </c>
      <c r="C60" s="9">
        <f t="shared" si="58"/>
        <v>0</v>
      </c>
      <c r="D60" s="9">
        <f t="shared" si="58"/>
        <v>0</v>
      </c>
      <c r="E60" s="9">
        <f t="shared" si="58"/>
        <v>0</v>
      </c>
      <c r="F60" s="9">
        <f t="shared" si="58"/>
        <v>0</v>
      </c>
      <c r="G60" s="9">
        <f t="shared" si="58"/>
        <v>0</v>
      </c>
      <c r="H60" s="9">
        <f t="shared" si="58"/>
        <v>0</v>
      </c>
      <c r="I60" s="9">
        <f t="shared" si="58"/>
        <v>0</v>
      </c>
      <c r="J60" s="9">
        <f>SUM(J61:J65)</f>
        <v>0</v>
      </c>
      <c r="K60" s="9">
        <f>SUM(K61:K65)</f>
        <v>0</v>
      </c>
      <c r="L60" s="9">
        <f>SUM(L61:L65)</f>
        <v>0</v>
      </c>
      <c r="M60" s="9"/>
      <c r="N60" s="9">
        <f>SUM(N61:N65)</f>
        <v>0</v>
      </c>
      <c r="O60" s="9" t="e">
        <f t="shared" ref="O60:O123" si="59">SUM(#REF!)</f>
        <v>#REF!</v>
      </c>
    </row>
    <row r="61" spans="1:15" x14ac:dyDescent="0.25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9" t="e">
        <f t="shared" ref="O61:O124" si="60">SUM(#REF!)</f>
        <v>#REF!</v>
      </c>
    </row>
    <row r="62" spans="1:15" x14ac:dyDescent="0.25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9" t="e">
        <f t="shared" ref="O62:O125" si="61">SUM(#REF!)</f>
        <v>#REF!</v>
      </c>
    </row>
    <row r="63" spans="1:15" x14ac:dyDescent="0.25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9" t="e">
        <f t="shared" ref="O63:O126" si="62">SUM(#REF!)</f>
        <v>#REF!</v>
      </c>
    </row>
    <row r="64" spans="1:15" x14ac:dyDescent="0.25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9" t="e">
        <f t="shared" ref="O64:O127" si="63">SUM(#REF!)</f>
        <v>#REF!</v>
      </c>
    </row>
    <row r="65" spans="1:15" x14ac:dyDescent="0.25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9" t="e">
        <f t="shared" ref="O65:O128" si="64">SUM(#REF!)</f>
        <v>#REF!</v>
      </c>
    </row>
    <row r="66" spans="1:15" x14ac:dyDescent="0.25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9" t="e">
        <f t="shared" ref="O66:O129" si="65">SUM(#REF!)</f>
        <v>#REF!</v>
      </c>
    </row>
    <row r="67" spans="1:15" x14ac:dyDescent="0.25">
      <c r="A67" s="9"/>
      <c r="B67" s="12">
        <f t="shared" ref="B67:N67" si="66">SUM(B68:B70)</f>
        <v>0</v>
      </c>
      <c r="C67" s="9">
        <f t="shared" si="66"/>
        <v>23000000</v>
      </c>
      <c r="D67" s="9">
        <f t="shared" si="66"/>
        <v>0</v>
      </c>
      <c r="E67" s="9">
        <f t="shared" si="66"/>
        <v>0</v>
      </c>
      <c r="F67" s="9">
        <f t="shared" si="66"/>
        <v>0</v>
      </c>
      <c r="G67" s="9">
        <f t="shared" si="66"/>
        <v>0</v>
      </c>
      <c r="H67" s="9">
        <f t="shared" si="66"/>
        <v>0</v>
      </c>
      <c r="I67" s="9">
        <f t="shared" si="66"/>
        <v>0</v>
      </c>
      <c r="J67" s="9">
        <f t="shared" si="66"/>
        <v>0</v>
      </c>
      <c r="K67" s="9">
        <f t="shared" si="66"/>
        <v>0</v>
      </c>
      <c r="L67" s="9">
        <f t="shared" si="66"/>
        <v>0</v>
      </c>
      <c r="M67" s="9"/>
      <c r="N67" s="9">
        <f t="shared" si="66"/>
        <v>0</v>
      </c>
      <c r="O67" s="9" t="e">
        <f t="shared" ref="O67:O130" si="67">SUM(#REF!)</f>
        <v>#REF!</v>
      </c>
    </row>
    <row r="68" spans="1:15" x14ac:dyDescent="0.25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9" t="e">
        <f t="shared" ref="O68:O131" si="68">SUM(#REF!)</f>
        <v>#REF!</v>
      </c>
    </row>
    <row r="69" spans="1:15" x14ac:dyDescent="0.25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9" t="e">
        <f t="shared" ref="O69:O132" si="69">SUM(#REF!)</f>
        <v>#REF!</v>
      </c>
    </row>
    <row r="70" spans="1:15" x14ac:dyDescent="0.25">
      <c r="A70" s="7"/>
      <c r="B70" s="8"/>
      <c r="C70" s="7">
        <v>23000000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9" t="e">
        <f t="shared" ref="O70:O133" si="70">SUM(#REF!)</f>
        <v>#REF!</v>
      </c>
    </row>
    <row r="71" spans="1:15" x14ac:dyDescent="0.25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9" t="e">
        <f t="shared" ref="O71:O134" si="71">SUM(#REF!)</f>
        <v>#REF!</v>
      </c>
    </row>
    <row r="72" spans="1:15" x14ac:dyDescent="0.25">
      <c r="A72" s="9"/>
      <c r="B72" s="12">
        <f t="shared" ref="B72:O72" si="72">SUM(B73:B75)</f>
        <v>0</v>
      </c>
      <c r="C72" s="9">
        <f t="shared" si="72"/>
        <v>0</v>
      </c>
      <c r="D72" s="9">
        <f t="shared" si="72"/>
        <v>0</v>
      </c>
      <c r="E72" s="9">
        <f t="shared" si="72"/>
        <v>0</v>
      </c>
      <c r="F72" s="9">
        <f t="shared" si="72"/>
        <v>0</v>
      </c>
      <c r="G72" s="9">
        <f t="shared" si="72"/>
        <v>0</v>
      </c>
      <c r="H72" s="9">
        <f t="shared" si="72"/>
        <v>0</v>
      </c>
      <c r="I72" s="9">
        <f t="shared" si="72"/>
        <v>0</v>
      </c>
      <c r="J72" s="9">
        <f t="shared" si="72"/>
        <v>0</v>
      </c>
      <c r="K72" s="9">
        <f t="shared" si="72"/>
        <v>0</v>
      </c>
      <c r="L72" s="9">
        <f t="shared" si="72"/>
        <v>0</v>
      </c>
      <c r="M72" s="9"/>
      <c r="N72" s="9">
        <f t="shared" si="72"/>
        <v>0</v>
      </c>
      <c r="O72" s="9" t="e">
        <f t="shared" ref="O72:O135" si="73">SUM(#REF!)</f>
        <v>#REF!</v>
      </c>
    </row>
    <row r="73" spans="1:15" x14ac:dyDescent="0.25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9" t="e">
        <f t="shared" ref="O73:O136" si="74">SUM(#REF!)</f>
        <v>#REF!</v>
      </c>
    </row>
    <row r="74" spans="1:15" x14ac:dyDescent="0.25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9" t="e">
        <f t="shared" ref="O74:O137" si="75">SUM(#REF!)</f>
        <v>#REF!</v>
      </c>
    </row>
    <row r="75" spans="1:15" x14ac:dyDescent="0.25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9" t="e">
        <f t="shared" ref="O75:O138" si="76">SUM(#REF!)</f>
        <v>#REF!</v>
      </c>
    </row>
    <row r="76" spans="1:15" x14ac:dyDescent="0.25">
      <c r="A76" s="9"/>
      <c r="B76" s="9">
        <f>B72+B67+B60+B45+B30+B23+B6</f>
        <v>5576000</v>
      </c>
      <c r="C76" s="9">
        <f>C72+C67+C60+C45+C30+C23+C6</f>
        <v>23000000</v>
      </c>
      <c r="D76" s="9"/>
      <c r="E76" s="9">
        <f t="shared" ref="E76:N76" si="77">E72+E67+E60+E45+E30+E23+E6</f>
        <v>325669079</v>
      </c>
      <c r="F76" s="9">
        <f t="shared" si="77"/>
        <v>0</v>
      </c>
      <c r="G76" s="9">
        <f t="shared" si="77"/>
        <v>0</v>
      </c>
      <c r="H76" s="9">
        <f t="shared" si="77"/>
        <v>0</v>
      </c>
      <c r="I76" s="9">
        <f t="shared" si="77"/>
        <v>889000</v>
      </c>
      <c r="J76" s="9">
        <f t="shared" si="77"/>
        <v>0</v>
      </c>
      <c r="K76" s="9">
        <f t="shared" si="77"/>
        <v>11250000</v>
      </c>
      <c r="L76" s="9">
        <f t="shared" si="77"/>
        <v>0</v>
      </c>
      <c r="M76" s="9"/>
      <c r="N76" s="9">
        <f t="shared" si="77"/>
        <v>0</v>
      </c>
      <c r="O76" s="9" t="e">
        <f t="shared" ref="O76:O139" si="78">SUM(#REF!)</f>
        <v>#REF!</v>
      </c>
    </row>
    <row r="77" spans="1:15" x14ac:dyDescent="0.25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9" t="e">
        <f t="shared" ref="O77:O140" si="79">SUM(#REF!)</f>
        <v>#REF!</v>
      </c>
    </row>
    <row r="78" spans="1:15" x14ac:dyDescent="0.25">
      <c r="A78" s="9"/>
      <c r="B78" s="12">
        <f t="shared" ref="B78:O78" si="80">SUM(B79:B105)</f>
        <v>0</v>
      </c>
      <c r="C78" s="9">
        <f t="shared" si="80"/>
        <v>0</v>
      </c>
      <c r="D78" s="9">
        <f t="shared" si="80"/>
        <v>0</v>
      </c>
      <c r="E78" s="9">
        <f t="shared" si="80"/>
        <v>0</v>
      </c>
      <c r="F78" s="9">
        <f t="shared" si="80"/>
        <v>0</v>
      </c>
      <c r="G78" s="9">
        <f t="shared" si="80"/>
        <v>0</v>
      </c>
      <c r="H78" s="9">
        <f t="shared" si="80"/>
        <v>0</v>
      </c>
      <c r="I78" s="9">
        <f t="shared" si="80"/>
        <v>0</v>
      </c>
      <c r="J78" s="9">
        <f t="shared" si="80"/>
        <v>0</v>
      </c>
      <c r="K78" s="9">
        <f t="shared" si="80"/>
        <v>0</v>
      </c>
      <c r="L78" s="9">
        <f t="shared" si="80"/>
        <v>276784608</v>
      </c>
      <c r="M78" s="9"/>
      <c r="N78" s="9">
        <f t="shared" si="80"/>
        <v>0</v>
      </c>
      <c r="O78" s="9" t="e">
        <f t="shared" ref="O78:O141" si="81">SUM(#REF!)</f>
        <v>#REF!</v>
      </c>
    </row>
    <row r="79" spans="1:15" x14ac:dyDescent="0.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9" t="e">
        <f t="shared" ref="O79:O142" si="82">SUM(#REF!)</f>
        <v>#REF!</v>
      </c>
    </row>
    <row r="80" spans="1:15" x14ac:dyDescent="0.25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9" t="e">
        <f t="shared" ref="O80:O143" si="83">SUM(#REF!)</f>
        <v>#REF!</v>
      </c>
    </row>
    <row r="81" spans="1:15" x14ac:dyDescent="0.25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9" t="e">
        <f t="shared" ref="O81:O144" si="84">SUM(#REF!)</f>
        <v>#REF!</v>
      </c>
    </row>
    <row r="82" spans="1:15" x14ac:dyDescent="0.25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9" t="e">
        <f t="shared" ref="O82:O145" si="85">SUM(#REF!)</f>
        <v>#REF!</v>
      </c>
    </row>
    <row r="83" spans="1:15" x14ac:dyDescent="0.25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9" t="e">
        <f t="shared" ref="O83:O146" si="86">SUM(#REF!)</f>
        <v>#REF!</v>
      </c>
    </row>
    <row r="84" spans="1:15" x14ac:dyDescent="0.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9" t="e">
        <f t="shared" ref="O84:O147" si="87">SUM(#REF!)</f>
        <v>#REF!</v>
      </c>
    </row>
    <row r="85" spans="1:15" x14ac:dyDescent="0.25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9" t="e">
        <f t="shared" ref="O85:O148" si="88">SUM(#REF!)</f>
        <v>#REF!</v>
      </c>
    </row>
    <row r="86" spans="1:15" x14ac:dyDescent="0.25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9" t="e">
        <f t="shared" ref="O86:O149" si="89">SUM(#REF!)</f>
        <v>#REF!</v>
      </c>
    </row>
    <row r="87" spans="1:15" x14ac:dyDescent="0.25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9" t="e">
        <f t="shared" ref="O87:O150" si="90">SUM(#REF!)</f>
        <v>#REF!</v>
      </c>
    </row>
    <row r="88" spans="1:15" x14ac:dyDescent="0.25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9" t="e">
        <f t="shared" ref="O88:O151" si="91">SUM(#REF!)</f>
        <v>#REF!</v>
      </c>
    </row>
    <row r="89" spans="1:15" x14ac:dyDescent="0.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9" t="e">
        <f t="shared" ref="O89:O152" si="92">SUM(#REF!)</f>
        <v>#REF!</v>
      </c>
    </row>
    <row r="90" spans="1:15" x14ac:dyDescent="0.25">
      <c r="A90" s="7"/>
      <c r="B90" s="8"/>
      <c r="C90" s="7"/>
      <c r="D90" s="7"/>
      <c r="E90" s="7"/>
      <c r="F90" s="7"/>
      <c r="G90" s="7"/>
      <c r="H90" s="7"/>
      <c r="I90" s="7" t="s">
        <v>15</v>
      </c>
      <c r="J90" s="7"/>
      <c r="K90" s="7"/>
      <c r="L90" s="8">
        <v>276784608</v>
      </c>
      <c r="M90" s="8"/>
      <c r="N90" s="14"/>
      <c r="O90" s="9" t="e">
        <f t="shared" ref="O90:O153" si="93">SUM(#REF!)</f>
        <v>#REF!</v>
      </c>
    </row>
    <row r="91" spans="1:15" x14ac:dyDescent="0.25">
      <c r="A91" s="7"/>
      <c r="B91" s="8"/>
      <c r="C91" s="7"/>
      <c r="D91" s="7"/>
      <c r="E91" s="7"/>
      <c r="F91" s="7" t="s">
        <v>15</v>
      </c>
      <c r="G91" s="7" t="s">
        <v>15</v>
      </c>
      <c r="H91" s="7"/>
      <c r="I91" s="7"/>
      <c r="J91" s="7"/>
      <c r="K91" s="7"/>
      <c r="L91" s="7"/>
      <c r="M91" s="7"/>
      <c r="N91" s="7"/>
      <c r="O91" s="9" t="e">
        <f t="shared" ref="O91:O154" si="94">SUM(#REF!)</f>
        <v>#REF!</v>
      </c>
    </row>
    <row r="92" spans="1:15" x14ac:dyDescent="0.25">
      <c r="A92" s="10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9" t="e">
        <f t="shared" ref="O92:O155" si="95">SUM(#REF!)</f>
        <v>#REF!</v>
      </c>
    </row>
    <row r="93" spans="1:15" x14ac:dyDescent="0.25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9" t="e">
        <f t="shared" ref="O93:O156" si="96">SUM(#REF!)</f>
        <v>#REF!</v>
      </c>
    </row>
    <row r="94" spans="1:15" x14ac:dyDescent="0.25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9" t="e">
        <f t="shared" ref="O94:O157" si="97">SUM(#REF!)</f>
        <v>#REF!</v>
      </c>
    </row>
    <row r="95" spans="1:15" x14ac:dyDescent="0.25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9" t="e">
        <f t="shared" ref="O95:O158" si="98">SUM(#REF!)</f>
        <v>#REF!</v>
      </c>
    </row>
    <row r="96" spans="1:15" x14ac:dyDescent="0.25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9" t="e">
        <f t="shared" ref="O96:O159" si="99">SUM(#REF!)</f>
        <v>#REF!</v>
      </c>
    </row>
    <row r="97" spans="1:15" x14ac:dyDescent="0.25">
      <c r="A97" s="10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9" t="e">
        <f t="shared" ref="O97:O160" si="100">SUM(#REF!)</f>
        <v>#REF!</v>
      </c>
    </row>
    <row r="98" spans="1:15" x14ac:dyDescent="0.25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9" t="e">
        <f t="shared" ref="O98:O161" si="101">SUM(#REF!)</f>
        <v>#REF!</v>
      </c>
    </row>
    <row r="99" spans="1:15" x14ac:dyDescent="0.25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9" t="e">
        <f t="shared" ref="O99:O162" si="102">SUM(#REF!)</f>
        <v>#REF!</v>
      </c>
    </row>
    <row r="100" spans="1:15" x14ac:dyDescent="0.25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9" t="e">
        <f t="shared" ref="O100:O163" si="103">SUM(#REF!)</f>
        <v>#REF!</v>
      </c>
    </row>
    <row r="101" spans="1:15" x14ac:dyDescent="0.25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9" t="e">
        <f t="shared" ref="O101:O164" si="104">SUM(#REF!)</f>
        <v>#REF!</v>
      </c>
    </row>
    <row r="102" spans="1:15" x14ac:dyDescent="0.25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9" t="e">
        <f t="shared" ref="O102:O165" si="105">SUM(#REF!)</f>
        <v>#REF!</v>
      </c>
    </row>
    <row r="103" spans="1:15" x14ac:dyDescent="0.25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9" t="e">
        <f t="shared" ref="O103:O166" si="106">SUM(#REF!)</f>
        <v>#REF!</v>
      </c>
    </row>
    <row r="104" spans="1:15" x14ac:dyDescent="0.25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9" t="e">
        <f t="shared" ref="O104:O167" si="107">SUM(#REF!)</f>
        <v>#REF!</v>
      </c>
    </row>
    <row r="105" spans="1:15" x14ac:dyDescent="0.25">
      <c r="A105" s="10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9" t="e">
        <f t="shared" ref="O105:O168" si="108">SUM(#REF!)</f>
        <v>#REF!</v>
      </c>
    </row>
    <row r="106" spans="1:15" x14ac:dyDescent="0.25">
      <c r="A106" s="15"/>
      <c r="B106" s="15">
        <f t="shared" ref="B106:O106" si="109">B76+B78</f>
        <v>5576000</v>
      </c>
      <c r="C106" s="15">
        <f t="shared" si="109"/>
        <v>23000000</v>
      </c>
      <c r="D106" s="15">
        <f t="shared" si="109"/>
        <v>0</v>
      </c>
      <c r="E106" s="15">
        <f t="shared" si="109"/>
        <v>325669079</v>
      </c>
      <c r="F106" s="15">
        <f t="shared" si="109"/>
        <v>0</v>
      </c>
      <c r="G106" s="15">
        <f t="shared" si="109"/>
        <v>0</v>
      </c>
      <c r="H106" s="15">
        <f t="shared" si="109"/>
        <v>0</v>
      </c>
      <c r="I106" s="15">
        <f t="shared" si="109"/>
        <v>889000</v>
      </c>
      <c r="J106" s="15">
        <f t="shared" si="109"/>
        <v>0</v>
      </c>
      <c r="K106" s="15">
        <f t="shared" si="109"/>
        <v>11250000</v>
      </c>
      <c r="L106" s="15">
        <f t="shared" si="109"/>
        <v>276784608</v>
      </c>
      <c r="M106" s="15"/>
      <c r="N106" s="15">
        <f t="shared" si="109"/>
        <v>0</v>
      </c>
      <c r="O106" s="9" t="e">
        <f t="shared" ref="O106:O169" si="110">SUM(#REF!)</f>
        <v>#REF!</v>
      </c>
    </row>
    <row r="107" spans="1:15" x14ac:dyDescent="0.25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9" t="e">
        <f t="shared" ref="O107:O170" si="111">SUM(#REF!)</f>
        <v>#REF!</v>
      </c>
    </row>
    <row r="108" spans="1:15" ht="18.75" x14ac:dyDescent="0.3">
      <c r="A108" s="16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9" t="e">
        <f t="shared" ref="O108:O171" si="112">SUM(#REF!)</f>
        <v>#REF!</v>
      </c>
    </row>
    <row r="109" spans="1:15" x14ac:dyDescent="0.25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9" t="e">
        <f t="shared" ref="O109:O172" si="113">SUM(#REF!)</f>
        <v>#REF!</v>
      </c>
    </row>
    <row r="110" spans="1:15" x14ac:dyDescent="0.25">
      <c r="A110" s="9"/>
      <c r="B110" s="9">
        <f t="shared" ref="B110:O110" si="114">SUM(B111:B135)</f>
        <v>2040000</v>
      </c>
      <c r="C110" s="9">
        <f t="shared" si="114"/>
        <v>3515600</v>
      </c>
      <c r="D110" s="9">
        <f t="shared" si="114"/>
        <v>0</v>
      </c>
      <c r="E110" s="9">
        <f t="shared" si="114"/>
        <v>0</v>
      </c>
      <c r="F110" s="9">
        <f t="shared" si="114"/>
        <v>0</v>
      </c>
      <c r="G110" s="9">
        <f t="shared" si="114"/>
        <v>0</v>
      </c>
      <c r="H110" s="9">
        <f t="shared" si="114"/>
        <v>0</v>
      </c>
      <c r="I110" s="9">
        <f t="shared" si="114"/>
        <v>26414631</v>
      </c>
      <c r="J110" s="9">
        <f t="shared" si="114"/>
        <v>22066558</v>
      </c>
      <c r="K110" s="9">
        <f t="shared" si="114"/>
        <v>0</v>
      </c>
      <c r="L110" s="9">
        <f t="shared" si="114"/>
        <v>0</v>
      </c>
      <c r="M110" s="9"/>
      <c r="N110" s="9">
        <f t="shared" si="114"/>
        <v>0</v>
      </c>
      <c r="O110" s="9" t="e">
        <f t="shared" ref="O110:O173" si="115">SUM(#REF!)</f>
        <v>#REF!</v>
      </c>
    </row>
    <row r="111" spans="1:15" x14ac:dyDescent="0.25">
      <c r="A111" s="10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9" t="e">
        <f t="shared" ref="O111:O174" si="116">SUM(#REF!)</f>
        <v>#REF!</v>
      </c>
    </row>
    <row r="112" spans="1:15" x14ac:dyDescent="0.25">
      <c r="A112" s="7"/>
      <c r="B112" s="8"/>
      <c r="C112" s="7">
        <v>3485600</v>
      </c>
      <c r="D112" s="7"/>
      <c r="E112" s="7"/>
      <c r="F112" s="7"/>
      <c r="G112" s="7" t="s">
        <v>15</v>
      </c>
      <c r="H112" s="7" t="s">
        <v>15</v>
      </c>
      <c r="I112" s="7"/>
      <c r="J112" s="7"/>
      <c r="K112" s="7"/>
      <c r="L112" s="7"/>
      <c r="M112" s="7"/>
      <c r="N112" s="7"/>
      <c r="O112" s="9" t="e">
        <f t="shared" ref="O112:O175" si="117">SUM(#REF!)</f>
        <v>#REF!</v>
      </c>
    </row>
    <row r="113" spans="1:15" x14ac:dyDescent="0.25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9" t="e">
        <f t="shared" ref="O113:O176" si="118">SUM(#REF!)</f>
        <v>#REF!</v>
      </c>
    </row>
    <row r="114" spans="1:15" x14ac:dyDescent="0.25">
      <c r="A114" s="7"/>
      <c r="B114" s="8"/>
      <c r="C114" s="7"/>
      <c r="D114" s="7"/>
      <c r="E114" s="7"/>
      <c r="F114" s="7"/>
      <c r="G114" s="7"/>
      <c r="H114" s="7"/>
      <c r="I114" s="7">
        <v>26414631</v>
      </c>
      <c r="J114" s="7">
        <v>6833196</v>
      </c>
      <c r="K114" s="7"/>
      <c r="L114" s="7"/>
      <c r="M114" s="7"/>
      <c r="N114" s="7"/>
      <c r="O114" s="9" t="e">
        <f t="shared" ref="O114:O177" si="119">SUM(#REF!)</f>
        <v>#REF!</v>
      </c>
    </row>
    <row r="115" spans="1:15" x14ac:dyDescent="0.25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9" t="e">
        <f t="shared" ref="O115:O178" si="120">SUM(#REF!)</f>
        <v>#REF!</v>
      </c>
    </row>
    <row r="116" spans="1:15" x14ac:dyDescent="0.25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9" t="e">
        <f t="shared" ref="O116:O179" si="121">SUM(#REF!)</f>
        <v>#REF!</v>
      </c>
    </row>
    <row r="117" spans="1:15" x14ac:dyDescent="0.25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9" t="e">
        <f t="shared" ref="O117:O180" si="122">SUM(#REF!)</f>
        <v>#REF!</v>
      </c>
    </row>
    <row r="118" spans="1:15" x14ac:dyDescent="0.25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9" t="e">
        <f t="shared" ref="O118:O181" si="123">SUM(#REF!)</f>
        <v>#REF!</v>
      </c>
    </row>
    <row r="119" spans="1:15" x14ac:dyDescent="0.25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9" t="e">
        <f t="shared" ref="O119:O182" si="124">SUM(#REF!)</f>
        <v>#REF!</v>
      </c>
    </row>
    <row r="120" spans="1:15" x14ac:dyDescent="0.25">
      <c r="A120" s="7"/>
      <c r="B120" s="8"/>
      <c r="C120" s="7"/>
      <c r="D120" s="7"/>
      <c r="E120" s="7"/>
      <c r="F120" s="7"/>
      <c r="G120" s="7"/>
      <c r="H120" s="7" t="s">
        <v>15</v>
      </c>
      <c r="I120" s="7"/>
      <c r="J120" s="7"/>
      <c r="K120" s="7"/>
      <c r="L120" s="7"/>
      <c r="M120" s="7"/>
      <c r="N120" s="7"/>
      <c r="O120" s="9" t="e">
        <f t="shared" ref="O120:O183" si="125">SUM(#REF!)</f>
        <v>#REF!</v>
      </c>
    </row>
    <row r="121" spans="1:15" x14ac:dyDescent="0.25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9" t="e">
        <f t="shared" ref="O121:O184" si="126">SUM(#REF!)</f>
        <v>#REF!</v>
      </c>
    </row>
    <row r="122" spans="1:15" x14ac:dyDescent="0.25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9" t="e">
        <f t="shared" ref="O122:O185" si="127">SUM(#REF!)</f>
        <v>#REF!</v>
      </c>
    </row>
    <row r="123" spans="1:15" x14ac:dyDescent="0.25">
      <c r="A123" s="7"/>
      <c r="B123" s="8"/>
      <c r="C123" s="7"/>
      <c r="D123" s="7"/>
      <c r="E123" s="7"/>
      <c r="F123" s="7"/>
      <c r="G123" s="7"/>
      <c r="H123" s="7"/>
      <c r="I123" s="7"/>
      <c r="J123" s="7" t="s">
        <v>15</v>
      </c>
      <c r="K123" s="7"/>
      <c r="L123" s="7"/>
      <c r="M123" s="7"/>
      <c r="N123" s="7"/>
      <c r="O123" s="9" t="e">
        <f t="shared" ref="O123:O186" si="128">SUM(#REF!)</f>
        <v>#REF!</v>
      </c>
    </row>
    <row r="124" spans="1:15" x14ac:dyDescent="0.25">
      <c r="A124" s="7"/>
      <c r="B124" s="8"/>
      <c r="C124" s="7"/>
      <c r="D124" s="7"/>
      <c r="E124" s="7"/>
      <c r="F124" s="7"/>
      <c r="G124" s="7"/>
      <c r="H124" s="7"/>
      <c r="I124" s="7"/>
      <c r="J124" s="7" t="s">
        <v>15</v>
      </c>
      <c r="K124" s="7"/>
      <c r="L124" s="7"/>
      <c r="M124" s="7"/>
      <c r="N124" s="7"/>
      <c r="O124" s="9" t="e">
        <f t="shared" ref="O124:O187" si="129">SUM(#REF!)</f>
        <v>#REF!</v>
      </c>
    </row>
    <row r="125" spans="1:15" x14ac:dyDescent="0.25">
      <c r="A125" s="7"/>
      <c r="B125" s="8"/>
      <c r="C125" s="7"/>
      <c r="D125" s="7"/>
      <c r="E125" s="7"/>
      <c r="F125" s="7"/>
      <c r="G125" s="7"/>
      <c r="H125" s="7"/>
      <c r="I125" s="7"/>
      <c r="J125" s="7" t="s">
        <v>15</v>
      </c>
      <c r="K125" s="7"/>
      <c r="L125" s="7"/>
      <c r="M125" s="7"/>
      <c r="N125" s="7"/>
      <c r="O125" s="9" t="e">
        <f t="shared" ref="O125:O188" si="130">SUM(#REF!)</f>
        <v>#REF!</v>
      </c>
    </row>
    <row r="126" spans="1:15" x14ac:dyDescent="0.25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9" t="e">
        <f t="shared" ref="O126:O189" si="131">SUM(#REF!)</f>
        <v>#REF!</v>
      </c>
    </row>
    <row r="127" spans="1:15" x14ac:dyDescent="0.25">
      <c r="A127" s="7"/>
      <c r="B127" s="8"/>
      <c r="C127" s="7">
        <v>30000</v>
      </c>
      <c r="D127" s="7"/>
      <c r="E127" s="7"/>
      <c r="F127" s="7"/>
      <c r="G127" s="7"/>
      <c r="H127" s="7"/>
      <c r="I127" s="7"/>
      <c r="J127" s="7" t="s">
        <v>15</v>
      </c>
      <c r="K127" s="7"/>
      <c r="L127" s="7"/>
      <c r="M127" s="7"/>
      <c r="N127" s="7"/>
      <c r="O127" s="9" t="e">
        <f t="shared" ref="O127:O190" si="132">SUM(#REF!)</f>
        <v>#REF!</v>
      </c>
    </row>
    <row r="128" spans="1:15" x14ac:dyDescent="0.25">
      <c r="A128" s="7"/>
      <c r="B128" s="8"/>
      <c r="C128" s="7"/>
      <c r="D128" s="7"/>
      <c r="E128" s="7"/>
      <c r="F128" s="7"/>
      <c r="G128" s="7"/>
      <c r="H128" s="7"/>
      <c r="I128" s="7"/>
      <c r="J128" s="7" t="s">
        <v>15</v>
      </c>
      <c r="K128" s="7"/>
      <c r="L128" s="7"/>
      <c r="M128" s="7"/>
      <c r="N128" s="7"/>
      <c r="O128" s="9" t="e">
        <f t="shared" ref="O128:O191" si="133">SUM(#REF!)</f>
        <v>#REF!</v>
      </c>
    </row>
    <row r="129" spans="1:15" x14ac:dyDescent="0.25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9" t="e">
        <f t="shared" ref="O129:O192" si="134">SUM(#REF!)</f>
        <v>#REF!</v>
      </c>
    </row>
    <row r="130" spans="1:15" x14ac:dyDescent="0.25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9" t="e">
        <f t="shared" ref="O130:O193" si="135">SUM(#REF!)</f>
        <v>#REF!</v>
      </c>
    </row>
    <row r="131" spans="1:15" x14ac:dyDescent="0.25">
      <c r="A131" s="7"/>
      <c r="B131" s="8"/>
      <c r="C131" s="7"/>
      <c r="D131" s="7"/>
      <c r="E131" s="7"/>
      <c r="F131" s="7"/>
      <c r="G131" s="7"/>
      <c r="H131" s="7" t="s">
        <v>15</v>
      </c>
      <c r="I131" s="7" t="s">
        <v>15</v>
      </c>
      <c r="J131" s="7">
        <v>410038</v>
      </c>
      <c r="K131" s="7"/>
      <c r="L131" s="7"/>
      <c r="M131" s="7"/>
      <c r="N131" s="7"/>
      <c r="O131" s="9" t="e">
        <f t="shared" ref="O131:O194" si="136">SUM(#REF!)</f>
        <v>#REF!</v>
      </c>
    </row>
    <row r="132" spans="1:15" x14ac:dyDescent="0.25">
      <c r="A132" s="10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9" t="e">
        <f t="shared" ref="O132:O195" si="137">SUM(#REF!)</f>
        <v>#REF!</v>
      </c>
    </row>
    <row r="133" spans="1:15" x14ac:dyDescent="0.25">
      <c r="A133" s="7"/>
      <c r="B133" s="8"/>
      <c r="C133" s="7"/>
      <c r="D133" s="7"/>
      <c r="E133" s="7"/>
      <c r="F133" s="7"/>
      <c r="G133" s="7"/>
      <c r="H133" s="7"/>
      <c r="I133" s="7"/>
      <c r="J133" s="7">
        <v>14823324</v>
      </c>
      <c r="K133" s="7"/>
      <c r="L133" s="7"/>
      <c r="M133" s="7"/>
      <c r="N133" s="7"/>
      <c r="O133" s="9" t="e">
        <f t="shared" ref="O133:O196" si="138">SUM(#REF!)</f>
        <v>#REF!</v>
      </c>
    </row>
    <row r="134" spans="1:15" x14ac:dyDescent="0.25">
      <c r="A134" s="7"/>
      <c r="B134" s="8"/>
      <c r="C134" s="7" t="s">
        <v>15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9" t="e">
        <f t="shared" ref="O134:O197" si="139">SUM(#REF!)</f>
        <v>#REF!</v>
      </c>
    </row>
    <row r="135" spans="1:15" x14ac:dyDescent="0.25">
      <c r="A135" s="7"/>
      <c r="B135" s="8">
        <v>2040000</v>
      </c>
      <c r="C135" s="7"/>
      <c r="D135" s="7"/>
      <c r="E135" s="7"/>
      <c r="F135" s="7"/>
      <c r="G135" s="7" t="s">
        <v>15</v>
      </c>
      <c r="H135" s="7"/>
      <c r="I135" s="7"/>
      <c r="J135" s="7" t="s">
        <v>15</v>
      </c>
      <c r="K135" s="7"/>
      <c r="L135" s="7"/>
      <c r="M135" s="7"/>
      <c r="N135" s="7"/>
      <c r="O135" s="9" t="e">
        <f t="shared" ref="O135:O198" si="140">SUM(#REF!)</f>
        <v>#REF!</v>
      </c>
    </row>
    <row r="136" spans="1:15" x14ac:dyDescent="0.25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9" t="e">
        <f t="shared" ref="O136:O199" si="141">SUM(#REF!)</f>
        <v>#REF!</v>
      </c>
    </row>
    <row r="137" spans="1:15" x14ac:dyDescent="0.25">
      <c r="A137" s="9"/>
      <c r="B137" s="9">
        <f t="shared" ref="B137:O137" si="142">SUM(B138:B141)</f>
        <v>321300</v>
      </c>
      <c r="C137" s="9">
        <f t="shared" si="142"/>
        <v>609980</v>
      </c>
      <c r="D137" s="9">
        <f t="shared" si="142"/>
        <v>0</v>
      </c>
      <c r="E137" s="9">
        <f t="shared" si="142"/>
        <v>0</v>
      </c>
      <c r="F137" s="9">
        <f t="shared" si="142"/>
        <v>0</v>
      </c>
      <c r="G137" s="9">
        <f t="shared" si="142"/>
        <v>0</v>
      </c>
      <c r="H137" s="9">
        <f t="shared" si="142"/>
        <v>0</v>
      </c>
      <c r="I137" s="9">
        <f t="shared" si="142"/>
        <v>2311300</v>
      </c>
      <c r="J137" s="9">
        <f t="shared" si="142"/>
        <v>4082696</v>
      </c>
      <c r="K137" s="9">
        <f t="shared" si="142"/>
        <v>0</v>
      </c>
      <c r="L137" s="9">
        <f t="shared" si="142"/>
        <v>0</v>
      </c>
      <c r="M137" s="9"/>
      <c r="N137" s="9">
        <f t="shared" si="142"/>
        <v>0</v>
      </c>
      <c r="O137" s="9" t="e">
        <f t="shared" ref="O137:O200" si="143">SUM(#REF!)</f>
        <v>#REF!</v>
      </c>
    </row>
    <row r="138" spans="1:15" x14ac:dyDescent="0.25">
      <c r="A138" s="7"/>
      <c r="B138" s="8">
        <v>321300</v>
      </c>
      <c r="C138" s="7">
        <v>609980</v>
      </c>
      <c r="D138" s="7"/>
      <c r="E138" s="9"/>
      <c r="F138" s="9"/>
      <c r="G138" s="9" t="s">
        <v>15</v>
      </c>
      <c r="H138" s="7" t="s">
        <v>15</v>
      </c>
      <c r="I138" s="9">
        <v>2311300</v>
      </c>
      <c r="J138" s="9">
        <v>3798291</v>
      </c>
      <c r="K138" s="9"/>
      <c r="L138" s="9"/>
      <c r="M138" s="9"/>
      <c r="N138" s="9"/>
      <c r="O138" s="9" t="e">
        <f t="shared" ref="O138:O201" si="144">SUM(#REF!)</f>
        <v>#REF!</v>
      </c>
    </row>
    <row r="139" spans="1:15" x14ac:dyDescent="0.25">
      <c r="A139" s="7"/>
      <c r="B139" s="8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 t="e">
        <f t="shared" ref="O139:O202" si="145">SUM(#REF!)</f>
        <v>#REF!</v>
      </c>
    </row>
    <row r="140" spans="1:15" x14ac:dyDescent="0.25">
      <c r="A140" s="7"/>
      <c r="B140" s="8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 t="e">
        <f t="shared" ref="O140:O203" si="146">SUM(#REF!)</f>
        <v>#REF!</v>
      </c>
    </row>
    <row r="141" spans="1:15" x14ac:dyDescent="0.25">
      <c r="A141" s="7"/>
      <c r="B141" s="8"/>
      <c r="C141" s="9"/>
      <c r="D141" s="9"/>
      <c r="E141" s="9"/>
      <c r="F141" s="9"/>
      <c r="G141" s="9"/>
      <c r="H141" s="9"/>
      <c r="I141" s="9"/>
      <c r="J141" s="9">
        <v>284405</v>
      </c>
      <c r="K141" s="9"/>
      <c r="L141" s="9"/>
      <c r="M141" s="9"/>
      <c r="N141" s="9"/>
      <c r="O141" s="9" t="e">
        <f t="shared" ref="O141:O204" si="147">SUM(#REF!)</f>
        <v>#REF!</v>
      </c>
    </row>
    <row r="142" spans="1:15" x14ac:dyDescent="0.25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9" t="e">
        <f t="shared" ref="O142:O205" si="148">SUM(#REF!)</f>
        <v>#REF!</v>
      </c>
    </row>
    <row r="143" spans="1:15" x14ac:dyDescent="0.25">
      <c r="A143" s="9">
        <f>SUM(A144:A191)</f>
        <v>30892860</v>
      </c>
      <c r="B143" s="9">
        <f t="shared" ref="B143:K143" si="149">SUM(B144:B191)</f>
        <v>21739000</v>
      </c>
      <c r="C143" s="9">
        <f t="shared" si="149"/>
        <v>20065000</v>
      </c>
      <c r="D143" s="9">
        <f t="shared" si="149"/>
        <v>2880000</v>
      </c>
      <c r="E143" s="9">
        <f t="shared" si="149"/>
        <v>0</v>
      </c>
      <c r="F143" s="9">
        <f t="shared" si="149"/>
        <v>4279900</v>
      </c>
      <c r="G143" s="9">
        <f t="shared" si="149"/>
        <v>0</v>
      </c>
      <c r="H143" s="9">
        <f t="shared" si="149"/>
        <v>643300</v>
      </c>
      <c r="I143" s="9">
        <f t="shared" si="149"/>
        <v>0</v>
      </c>
      <c r="J143" s="9">
        <f>SUM(J144:J191)</f>
        <v>0</v>
      </c>
      <c r="K143" s="9">
        <f>SUM(K144:K191)</f>
        <v>0</v>
      </c>
      <c r="L143" s="9">
        <f>SUM(L144:L191)</f>
        <v>0</v>
      </c>
      <c r="M143" s="9">
        <f>SUM(M144:M191)</f>
        <v>2859786</v>
      </c>
      <c r="N143" s="9">
        <f>SUM(N144:N191)</f>
        <v>0</v>
      </c>
      <c r="O143" s="9" t="e">
        <f t="shared" ref="O143:O206" si="150">SUM(#REF!)</f>
        <v>#REF!</v>
      </c>
    </row>
    <row r="144" spans="1:15" x14ac:dyDescent="0.25">
      <c r="A144" s="10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9" t="e">
        <f t="shared" ref="O144:O207" si="151">SUM(#REF!)</f>
        <v>#REF!</v>
      </c>
    </row>
    <row r="145" spans="1:15" x14ac:dyDescent="0.25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9" t="e">
        <f t="shared" ref="O145:O208" si="152">SUM(#REF!)</f>
        <v>#REF!</v>
      </c>
    </row>
    <row r="146" spans="1:15" x14ac:dyDescent="0.25">
      <c r="A146" s="7"/>
      <c r="B146" s="8"/>
      <c r="C146" s="7">
        <v>60000</v>
      </c>
      <c r="D146" s="7"/>
      <c r="E146" s="7"/>
      <c r="F146" s="7"/>
      <c r="G146" s="7"/>
      <c r="H146" s="7" t="s">
        <v>15</v>
      </c>
      <c r="I146" s="7"/>
      <c r="J146" s="7"/>
      <c r="K146" s="7"/>
      <c r="L146" s="7"/>
      <c r="M146" s="7"/>
      <c r="N146" s="7"/>
      <c r="O146" s="9" t="e">
        <f t="shared" ref="O146:O209" si="153">SUM(#REF!)</f>
        <v>#REF!</v>
      </c>
    </row>
    <row r="147" spans="1:15" x14ac:dyDescent="0.25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9" t="e">
        <f t="shared" ref="O147:O210" si="154">SUM(#REF!)</f>
        <v>#REF!</v>
      </c>
    </row>
    <row r="148" spans="1:15" x14ac:dyDescent="0.25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9" t="e">
        <f t="shared" ref="O148:O211" si="155">SUM(#REF!)</f>
        <v>#REF!</v>
      </c>
    </row>
    <row r="149" spans="1:15" x14ac:dyDescent="0.25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9" t="e">
        <f t="shared" ref="O149:O212" si="156">SUM(#REF!)</f>
        <v>#REF!</v>
      </c>
    </row>
    <row r="150" spans="1:15" x14ac:dyDescent="0.25">
      <c r="A150" s="7"/>
      <c r="B150" s="8"/>
      <c r="C150" s="7"/>
      <c r="D150" s="7"/>
      <c r="E150" s="7"/>
      <c r="F150" s="7"/>
      <c r="G150" s="7"/>
      <c r="H150" s="7" t="s">
        <v>15</v>
      </c>
      <c r="I150" s="7"/>
      <c r="J150" s="7"/>
      <c r="K150" s="7"/>
      <c r="L150" s="7"/>
      <c r="M150" s="7"/>
      <c r="N150" s="7"/>
      <c r="O150" s="9" t="e">
        <f t="shared" ref="O150:O213" si="157">SUM(#REF!)</f>
        <v>#REF!</v>
      </c>
    </row>
    <row r="151" spans="1:15" x14ac:dyDescent="0.25">
      <c r="A151" s="7"/>
      <c r="B151" s="8" t="s">
        <v>15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9" t="e">
        <f t="shared" ref="O151:O214" si="158">SUM(#REF!)</f>
        <v>#REF!</v>
      </c>
    </row>
    <row r="152" spans="1:15" x14ac:dyDescent="0.25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9" t="e">
        <f t="shared" ref="O152:O215" si="159">SUM(#REF!)</f>
        <v>#REF!</v>
      </c>
    </row>
    <row r="153" spans="1:15" x14ac:dyDescent="0.25">
      <c r="A153" s="7"/>
      <c r="B153" s="8"/>
      <c r="C153" s="7">
        <v>20000</v>
      </c>
      <c r="D153" s="7"/>
      <c r="E153" s="7"/>
      <c r="F153" s="7"/>
      <c r="G153" s="7"/>
      <c r="H153" s="7" t="s">
        <v>15</v>
      </c>
      <c r="I153" s="7"/>
      <c r="J153" s="7"/>
      <c r="K153" s="7"/>
      <c r="L153" s="7"/>
      <c r="M153" s="7"/>
      <c r="N153" s="7"/>
      <c r="O153" s="9" t="e">
        <f t="shared" ref="O153:O216" si="160">SUM(#REF!)</f>
        <v>#REF!</v>
      </c>
    </row>
    <row r="154" spans="1:15" x14ac:dyDescent="0.25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9" t="e">
        <f t="shared" ref="O154:O217" si="161">SUM(#REF!)</f>
        <v>#REF!</v>
      </c>
    </row>
    <row r="155" spans="1:15" x14ac:dyDescent="0.25">
      <c r="A155" s="7"/>
      <c r="B155" s="8">
        <v>350000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9" t="e">
        <f t="shared" ref="O155:O218" si="162">SUM(#REF!)</f>
        <v>#REF!</v>
      </c>
    </row>
    <row r="156" spans="1:15" x14ac:dyDescent="0.25">
      <c r="A156" s="7"/>
      <c r="B156" s="8"/>
      <c r="C156" s="7"/>
      <c r="D156" s="7"/>
      <c r="E156" s="7"/>
      <c r="F156" s="7"/>
      <c r="G156" s="7"/>
      <c r="H156" s="7" t="s">
        <v>15</v>
      </c>
      <c r="I156" s="7"/>
      <c r="J156" s="7"/>
      <c r="K156" s="7"/>
      <c r="L156" s="7"/>
      <c r="M156" s="7"/>
      <c r="N156" s="7"/>
      <c r="O156" s="9" t="e">
        <f t="shared" ref="O156:O219" si="163">SUM(#REF!)</f>
        <v>#REF!</v>
      </c>
    </row>
    <row r="157" spans="1:15" x14ac:dyDescent="0.25">
      <c r="A157" s="7"/>
      <c r="B157" s="8">
        <v>2000000</v>
      </c>
      <c r="C157" s="7">
        <v>80000</v>
      </c>
      <c r="D157" s="7"/>
      <c r="E157" s="7"/>
      <c r="F157" s="7"/>
      <c r="G157" s="7" t="s">
        <v>15</v>
      </c>
      <c r="H157" s="7"/>
      <c r="I157" s="7" t="s">
        <v>15</v>
      </c>
      <c r="J157" s="7"/>
      <c r="K157" s="7"/>
      <c r="L157" s="7"/>
      <c r="M157" s="7"/>
      <c r="N157" s="7"/>
      <c r="O157" s="9" t="e">
        <f t="shared" ref="O157:O220" si="164">SUM(#REF!)</f>
        <v>#REF!</v>
      </c>
    </row>
    <row r="158" spans="1:15" x14ac:dyDescent="0.25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9" t="e">
        <f t="shared" ref="O158:O221" si="165">SUM(#REF!)</f>
        <v>#REF!</v>
      </c>
    </row>
    <row r="159" spans="1:15" x14ac:dyDescent="0.25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9" t="e">
        <f t="shared" ref="O159:O222" si="166">SUM(#REF!)</f>
        <v>#REF!</v>
      </c>
    </row>
    <row r="160" spans="1:15" x14ac:dyDescent="0.25">
      <c r="A160" s="10"/>
      <c r="B160" s="8" t="s">
        <v>15</v>
      </c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9" t="e">
        <f t="shared" ref="O160:O223" si="167">SUM(#REF!)</f>
        <v>#REF!</v>
      </c>
    </row>
    <row r="161" spans="1:15" x14ac:dyDescent="0.25">
      <c r="A161" s="7"/>
      <c r="B161" s="8">
        <v>1260000</v>
      </c>
      <c r="C161" s="7">
        <v>150000</v>
      </c>
      <c r="D161" s="7"/>
      <c r="E161" s="7"/>
      <c r="F161" s="7"/>
      <c r="G161" s="7" t="s">
        <v>15</v>
      </c>
      <c r="H161" s="7">
        <v>6500</v>
      </c>
      <c r="I161" s="7"/>
      <c r="J161" s="7"/>
      <c r="K161" s="7"/>
      <c r="L161" s="7"/>
      <c r="M161" s="7"/>
      <c r="N161" s="7"/>
      <c r="O161" s="9" t="e">
        <f t="shared" ref="O161:O224" si="168">SUM(#REF!)</f>
        <v>#REF!</v>
      </c>
    </row>
    <row r="162" spans="1:15" x14ac:dyDescent="0.25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9" t="e">
        <f t="shared" ref="O162:O225" si="169">SUM(#REF!)</f>
        <v>#REF!</v>
      </c>
    </row>
    <row r="163" spans="1:15" x14ac:dyDescent="0.25">
      <c r="A163" s="7"/>
      <c r="B163" s="8">
        <v>400000</v>
      </c>
      <c r="C163" s="7">
        <v>55000</v>
      </c>
      <c r="D163" s="7"/>
      <c r="E163" s="7"/>
      <c r="F163" s="7"/>
      <c r="G163" s="7"/>
      <c r="H163" s="7" t="s">
        <v>15</v>
      </c>
      <c r="I163" s="7"/>
      <c r="J163" s="7"/>
      <c r="K163" s="7"/>
      <c r="L163" s="7"/>
      <c r="M163" s="7"/>
      <c r="N163" s="7"/>
      <c r="O163" s="9" t="e">
        <f t="shared" ref="O163:O226" si="170">SUM(#REF!)</f>
        <v>#REF!</v>
      </c>
    </row>
    <row r="164" spans="1:15" x14ac:dyDescent="0.25">
      <c r="A164" s="10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9" t="e">
        <f t="shared" ref="O164:O227" si="171">SUM(#REF!)</f>
        <v>#REF!</v>
      </c>
    </row>
    <row r="165" spans="1:15" x14ac:dyDescent="0.25">
      <c r="A165" s="7"/>
      <c r="B165" s="8" t="s">
        <v>15</v>
      </c>
      <c r="C165" s="7" t="s">
        <v>15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9" t="e">
        <f t="shared" ref="O165:O228" si="172">SUM(#REF!)</f>
        <v>#REF!</v>
      </c>
    </row>
    <row r="166" spans="1:15" x14ac:dyDescent="0.25">
      <c r="A166" s="7"/>
      <c r="B166" s="8"/>
      <c r="C166" s="7"/>
      <c r="D166" s="7"/>
      <c r="E166" s="7"/>
      <c r="F166" s="7"/>
      <c r="G166" s="7"/>
      <c r="H166" s="7" t="s">
        <v>15</v>
      </c>
      <c r="I166" s="7"/>
      <c r="J166" s="7"/>
      <c r="K166" s="7"/>
      <c r="L166" s="7"/>
      <c r="M166" s="7"/>
      <c r="N166" s="7"/>
      <c r="O166" s="9" t="e">
        <f t="shared" ref="O166:O229" si="173">SUM(#REF!)</f>
        <v>#REF!</v>
      </c>
    </row>
    <row r="167" spans="1:15" x14ac:dyDescent="0.25">
      <c r="A167" s="7"/>
      <c r="B167" s="8">
        <v>1880000</v>
      </c>
      <c r="C167" s="7">
        <v>480000</v>
      </c>
      <c r="D167" s="7"/>
      <c r="E167" s="7"/>
      <c r="F167" s="8">
        <v>2600000</v>
      </c>
      <c r="G167" s="7" t="s">
        <v>15</v>
      </c>
      <c r="H167" s="7">
        <v>500000</v>
      </c>
      <c r="I167" s="7"/>
      <c r="J167" s="7"/>
      <c r="K167" s="7"/>
      <c r="L167" s="7"/>
      <c r="M167" s="7"/>
      <c r="N167" s="7"/>
      <c r="O167" s="9" t="e">
        <f t="shared" ref="O167:O230" si="174">SUM(#REF!)</f>
        <v>#REF!</v>
      </c>
    </row>
    <row r="168" spans="1:15" x14ac:dyDescent="0.25">
      <c r="A168" s="7"/>
      <c r="B168" s="8">
        <v>300000</v>
      </c>
      <c r="C168" s="7">
        <v>30000</v>
      </c>
      <c r="D168" s="7"/>
      <c r="E168" s="7"/>
      <c r="F168" s="7"/>
      <c r="G168" s="7"/>
      <c r="H168" s="7" t="s">
        <v>15</v>
      </c>
      <c r="I168" s="7"/>
      <c r="J168" s="7"/>
      <c r="K168" s="7"/>
      <c r="L168" s="7"/>
      <c r="M168" s="7"/>
      <c r="N168" s="7"/>
      <c r="O168" s="9" t="e">
        <f t="shared" ref="O168:O231" si="175">SUM(#REF!)</f>
        <v>#REF!</v>
      </c>
    </row>
    <row r="169" spans="1:15" x14ac:dyDescent="0.25">
      <c r="A169" s="7">
        <v>24325086</v>
      </c>
      <c r="B169" s="8" t="s">
        <v>15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9" t="e">
        <f t="shared" ref="O169:O232" si="176">SUM(#REF!)</f>
        <v>#REF!</v>
      </c>
    </row>
    <row r="170" spans="1:15" x14ac:dyDescent="0.25">
      <c r="A170" s="7"/>
      <c r="B170" s="8">
        <v>125000</v>
      </c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9" t="e">
        <f t="shared" ref="O170:O233" si="177">SUM(#REF!)</f>
        <v>#REF!</v>
      </c>
    </row>
    <row r="171" spans="1:15" x14ac:dyDescent="0.25">
      <c r="A171" s="7"/>
      <c r="B171" s="8">
        <v>200000</v>
      </c>
      <c r="C171" s="7">
        <v>10000</v>
      </c>
      <c r="D171" s="7"/>
      <c r="E171" s="7"/>
      <c r="F171" s="7">
        <v>450000</v>
      </c>
      <c r="G171" s="7"/>
      <c r="H171" s="7"/>
      <c r="I171" s="7"/>
      <c r="J171" s="7"/>
      <c r="K171" s="7"/>
      <c r="L171" s="7"/>
      <c r="M171" s="7"/>
      <c r="N171" s="7"/>
      <c r="O171" s="9" t="e">
        <f t="shared" ref="O171:O234" si="178">SUM(#REF!)</f>
        <v>#REF!</v>
      </c>
    </row>
    <row r="172" spans="1:15" x14ac:dyDescent="0.25">
      <c r="A172" s="7"/>
      <c r="B172" s="8" t="s">
        <v>15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9" t="e">
        <f t="shared" ref="O172:O235" si="179">SUM(#REF!)</f>
        <v>#REF!</v>
      </c>
    </row>
    <row r="173" spans="1:15" x14ac:dyDescent="0.25">
      <c r="A173" s="7"/>
      <c r="B173" s="8"/>
      <c r="C173" s="7">
        <v>18700000</v>
      </c>
      <c r="D173" s="7">
        <v>2880000</v>
      </c>
      <c r="E173" s="7"/>
      <c r="F173" s="7"/>
      <c r="G173" s="7"/>
      <c r="H173" s="7" t="s">
        <v>15</v>
      </c>
      <c r="I173" s="7"/>
      <c r="J173" s="7"/>
      <c r="K173" s="7"/>
      <c r="L173" s="7"/>
      <c r="M173" s="7"/>
      <c r="N173" s="7"/>
      <c r="O173" s="9" t="e">
        <f t="shared" ref="O173:O236" si="180">SUM(#REF!)</f>
        <v>#REF!</v>
      </c>
    </row>
    <row r="174" spans="1:15" x14ac:dyDescent="0.25">
      <c r="A174" s="7"/>
      <c r="B174" s="8"/>
      <c r="C174" s="7"/>
      <c r="D174" s="7"/>
      <c r="E174" s="7"/>
      <c r="F174" s="7"/>
      <c r="G174" s="7"/>
      <c r="H174" s="7"/>
      <c r="I174" s="7"/>
      <c r="J174" s="7" t="s">
        <v>15</v>
      </c>
      <c r="K174" s="7"/>
      <c r="L174" s="7"/>
      <c r="M174" s="7">
        <v>2251800</v>
      </c>
      <c r="N174" s="7"/>
      <c r="O174" s="9" t="e">
        <f t="shared" ref="O174:O237" si="181">SUM(#REF!)</f>
        <v>#REF!</v>
      </c>
    </row>
    <row r="175" spans="1:15" x14ac:dyDescent="0.25">
      <c r="A175" s="7"/>
      <c r="B175" s="8">
        <v>7900000</v>
      </c>
      <c r="C175" s="7">
        <v>190000</v>
      </c>
      <c r="D175" s="7"/>
      <c r="E175" s="7"/>
      <c r="F175" s="7">
        <v>320000</v>
      </c>
      <c r="G175" s="7" t="s">
        <v>15</v>
      </c>
      <c r="H175" s="7"/>
      <c r="I175" s="7"/>
      <c r="J175" s="7"/>
      <c r="K175" s="7"/>
      <c r="L175" s="7"/>
      <c r="M175" s="7"/>
      <c r="N175" s="7"/>
      <c r="O175" s="9" t="e">
        <f t="shared" ref="O175:O238" si="182">SUM(#REF!)</f>
        <v>#REF!</v>
      </c>
    </row>
    <row r="176" spans="1:15" x14ac:dyDescent="0.25">
      <c r="A176" s="7"/>
      <c r="B176" s="8"/>
      <c r="C176" s="7"/>
      <c r="D176" s="7"/>
      <c r="E176" s="7"/>
      <c r="F176" s="7"/>
      <c r="G176" s="7"/>
      <c r="H176" s="7" t="s">
        <v>15</v>
      </c>
      <c r="I176" s="7"/>
      <c r="J176" s="7"/>
      <c r="K176" s="7"/>
      <c r="L176" s="7"/>
      <c r="M176" s="7"/>
      <c r="N176" s="7"/>
      <c r="O176" s="9" t="e">
        <f t="shared" ref="O176:O239" si="183">SUM(#REF!)</f>
        <v>#REF!</v>
      </c>
    </row>
    <row r="177" spans="1:15" x14ac:dyDescent="0.25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9" t="e">
        <f t="shared" ref="O177:O240" si="184">SUM(#REF!)</f>
        <v>#REF!</v>
      </c>
    </row>
    <row r="178" spans="1:15" x14ac:dyDescent="0.25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9" t="e">
        <f t="shared" ref="O178:O241" si="185">SUM(#REF!)</f>
        <v>#REF!</v>
      </c>
    </row>
    <row r="179" spans="1:15" x14ac:dyDescent="0.25">
      <c r="A179" s="10"/>
      <c r="B179" s="8" t="s">
        <v>15</v>
      </c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9" t="e">
        <f t="shared" ref="O179:O242" si="186">SUM(#REF!)</f>
        <v>#REF!</v>
      </c>
    </row>
    <row r="180" spans="1:15" x14ac:dyDescent="0.25">
      <c r="A180" s="7"/>
      <c r="B180" s="8">
        <v>460000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9" t="e">
        <f t="shared" ref="O180:O243" si="187">SUM(#REF!)</f>
        <v>#REF!</v>
      </c>
    </row>
    <row r="181" spans="1:15" x14ac:dyDescent="0.25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9" t="e">
        <f t="shared" ref="O181:O244" si="188">SUM(#REF!)</f>
        <v>#REF!</v>
      </c>
    </row>
    <row r="182" spans="1:15" x14ac:dyDescent="0.25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9" t="e">
        <f t="shared" ref="O182:O245" si="189">SUM(#REF!)</f>
        <v>#REF!</v>
      </c>
    </row>
    <row r="183" spans="1:15" x14ac:dyDescent="0.25">
      <c r="A183" s="10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9" t="e">
        <f t="shared" ref="O183:O246" si="190">SUM(#REF!)</f>
        <v>#REF!</v>
      </c>
    </row>
    <row r="184" spans="1:15" x14ac:dyDescent="0.25">
      <c r="A184" s="7">
        <v>6567774</v>
      </c>
      <c r="B184" s="8">
        <v>4524000</v>
      </c>
      <c r="C184" s="7">
        <v>290000</v>
      </c>
      <c r="D184" s="7"/>
      <c r="E184" s="7"/>
      <c r="F184" s="8">
        <v>909900</v>
      </c>
      <c r="G184" s="7" t="s">
        <v>15</v>
      </c>
      <c r="H184" s="7">
        <v>136800</v>
      </c>
      <c r="I184" s="7" t="s">
        <v>15</v>
      </c>
      <c r="J184" s="7" t="s">
        <v>15</v>
      </c>
      <c r="K184" s="7"/>
      <c r="L184" s="7"/>
      <c r="M184" s="7">
        <v>607986</v>
      </c>
      <c r="N184" s="7"/>
      <c r="O184" s="9" t="e">
        <f t="shared" ref="O184:O247" si="191">SUM(#REF!)</f>
        <v>#REF!</v>
      </c>
    </row>
    <row r="185" spans="1:15" x14ac:dyDescent="0.25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9" t="e">
        <f t="shared" ref="O185:O248" si="192">SUM(#REF!)</f>
        <v>#REF!</v>
      </c>
    </row>
    <row r="186" spans="1:15" x14ac:dyDescent="0.25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9" t="e">
        <f t="shared" ref="O186:O249" si="193">SUM(#REF!)</f>
        <v>#REF!</v>
      </c>
    </row>
    <row r="187" spans="1:15" x14ac:dyDescent="0.25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9" t="e">
        <f t="shared" ref="O187:O250" si="194">SUM(#REF!)</f>
        <v>#REF!</v>
      </c>
    </row>
    <row r="188" spans="1:15" x14ac:dyDescent="0.25">
      <c r="A188" s="7"/>
      <c r="B188" s="8">
        <v>2340000</v>
      </c>
      <c r="C188" s="7"/>
      <c r="D188" s="7"/>
      <c r="E188" s="7"/>
      <c r="F188" s="7"/>
      <c r="G188" s="7"/>
      <c r="H188" s="7" t="s">
        <v>15</v>
      </c>
      <c r="I188" s="7"/>
      <c r="J188" s="7"/>
      <c r="K188" s="7"/>
      <c r="L188" s="7"/>
      <c r="M188" s="7"/>
      <c r="N188" s="7"/>
      <c r="O188" s="9" t="e">
        <f t="shared" ref="O188:O251" si="195">SUM(#REF!)</f>
        <v>#REF!</v>
      </c>
    </row>
    <row r="189" spans="1:15" x14ac:dyDescent="0.25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9" t="e">
        <f t="shared" ref="O189:O252" si="196">SUM(#REF!)</f>
        <v>#REF!</v>
      </c>
    </row>
    <row r="190" spans="1:15" x14ac:dyDescent="0.25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9" t="e">
        <f t="shared" ref="O190:O253" si="197">SUM(#REF!)</f>
        <v>#REF!</v>
      </c>
    </row>
    <row r="191" spans="1:15" x14ac:dyDescent="0.25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9" t="e">
        <f t="shared" ref="O191:O254" si="198">SUM(#REF!)</f>
        <v>#REF!</v>
      </c>
    </row>
    <row r="192" spans="1:15" x14ac:dyDescent="0.25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9" t="e">
        <f t="shared" ref="O192:O255" si="199">SUM(#REF!)</f>
        <v>#REF!</v>
      </c>
    </row>
    <row r="193" spans="1:15" x14ac:dyDescent="0.25">
      <c r="A193" s="9"/>
      <c r="B193" s="12">
        <f t="shared" ref="B193:N193" si="200">SUM(B194:B209)</f>
        <v>0</v>
      </c>
      <c r="C193" s="9">
        <f t="shared" si="200"/>
        <v>0</v>
      </c>
      <c r="D193" s="9">
        <f t="shared" si="200"/>
        <v>0</v>
      </c>
      <c r="E193" s="9">
        <f t="shared" si="200"/>
        <v>0</v>
      </c>
      <c r="F193" s="9">
        <f t="shared" si="200"/>
        <v>0</v>
      </c>
      <c r="G193" s="9">
        <f t="shared" si="200"/>
        <v>0</v>
      </c>
      <c r="H193" s="9">
        <f t="shared" si="200"/>
        <v>0</v>
      </c>
      <c r="I193" s="9">
        <f t="shared" si="200"/>
        <v>0</v>
      </c>
      <c r="J193" s="9">
        <f t="shared" si="200"/>
        <v>0</v>
      </c>
      <c r="K193" s="9">
        <f t="shared" si="200"/>
        <v>0</v>
      </c>
      <c r="L193" s="9">
        <f t="shared" si="200"/>
        <v>0</v>
      </c>
      <c r="M193" s="9"/>
      <c r="N193" s="9">
        <f t="shared" si="200"/>
        <v>0</v>
      </c>
      <c r="O193" s="9" t="e">
        <f t="shared" ref="O193:O256" si="201">SUM(#REF!)</f>
        <v>#REF!</v>
      </c>
    </row>
    <row r="194" spans="1:15" x14ac:dyDescent="0.25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9" t="e">
        <f t="shared" ref="O194:O257" si="202">SUM(#REF!)</f>
        <v>#REF!</v>
      </c>
    </row>
    <row r="195" spans="1:15" x14ac:dyDescent="0.25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9" t="e">
        <f t="shared" ref="O195:O258" si="203">SUM(#REF!)</f>
        <v>#REF!</v>
      </c>
    </row>
    <row r="196" spans="1:15" x14ac:dyDescent="0.25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9" t="e">
        <f t="shared" ref="O196:O259" si="204">SUM(#REF!)</f>
        <v>#REF!</v>
      </c>
    </row>
    <row r="197" spans="1:15" x14ac:dyDescent="0.25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9" t="e">
        <f t="shared" ref="O197:O260" si="205">SUM(#REF!)</f>
        <v>#REF!</v>
      </c>
    </row>
    <row r="198" spans="1:15" x14ac:dyDescent="0.25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9" t="e">
        <f t="shared" ref="O198:O261" si="206">SUM(#REF!)</f>
        <v>#REF!</v>
      </c>
    </row>
    <row r="199" spans="1:15" x14ac:dyDescent="0.25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9" t="e">
        <f t="shared" ref="O199:O262" si="207">SUM(#REF!)</f>
        <v>#REF!</v>
      </c>
    </row>
    <row r="200" spans="1:15" x14ac:dyDescent="0.25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9" t="e">
        <f t="shared" ref="O200:O263" si="208">SUM(#REF!)</f>
        <v>#REF!</v>
      </c>
    </row>
    <row r="201" spans="1:15" x14ac:dyDescent="0.25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9" t="e">
        <f t="shared" ref="O201:O264" si="209">SUM(#REF!)</f>
        <v>#REF!</v>
      </c>
    </row>
    <row r="202" spans="1:15" x14ac:dyDescent="0.25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9" t="e">
        <f t="shared" ref="O202:O265" si="210">SUM(#REF!)</f>
        <v>#REF!</v>
      </c>
    </row>
    <row r="203" spans="1:15" x14ac:dyDescent="0.25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9" t="e">
        <f t="shared" ref="O203:O266" si="211">SUM(#REF!)</f>
        <v>#REF!</v>
      </c>
    </row>
    <row r="204" spans="1:15" x14ac:dyDescent="0.25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9" t="e">
        <f t="shared" ref="O204:O267" si="212">SUM(#REF!)</f>
        <v>#REF!</v>
      </c>
    </row>
    <row r="205" spans="1:15" x14ac:dyDescent="0.25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9" t="e">
        <f t="shared" ref="O205:O268" si="213">SUM(#REF!)</f>
        <v>#REF!</v>
      </c>
    </row>
    <row r="206" spans="1:15" x14ac:dyDescent="0.25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9" t="e">
        <f t="shared" ref="O206:O269" si="214">SUM(#REF!)</f>
        <v>#REF!</v>
      </c>
    </row>
    <row r="207" spans="1:15" x14ac:dyDescent="0.25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9" t="e">
        <f t="shared" ref="O207:O270" si="215">SUM(#REF!)</f>
        <v>#REF!</v>
      </c>
    </row>
    <row r="208" spans="1:15" x14ac:dyDescent="0.25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9" t="e">
        <f t="shared" ref="O208:O271" si="216">SUM(#REF!)</f>
        <v>#REF!</v>
      </c>
    </row>
    <row r="209" spans="1:15" x14ac:dyDescent="0.25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9" t="e">
        <f t="shared" ref="O209:O272" si="217">SUM(#REF!)</f>
        <v>#REF!</v>
      </c>
    </row>
    <row r="210" spans="1:15" x14ac:dyDescent="0.25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9" t="e">
        <f t="shared" ref="O210:O273" si="218">SUM(#REF!)</f>
        <v>#REF!</v>
      </c>
    </row>
    <row r="211" spans="1:15" x14ac:dyDescent="0.25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9" t="e">
        <f t="shared" ref="O211:O274" si="219">SUM(#REF!)</f>
        <v>#REF!</v>
      </c>
    </row>
    <row r="212" spans="1:15" x14ac:dyDescent="0.25">
      <c r="A212" s="9"/>
      <c r="B212" s="12">
        <f t="shared" ref="B212:O212" si="220">SUM(B213:B224)</f>
        <v>0</v>
      </c>
      <c r="C212" s="9">
        <f t="shared" si="220"/>
        <v>0</v>
      </c>
      <c r="D212" s="9">
        <f t="shared" si="220"/>
        <v>0</v>
      </c>
      <c r="E212" s="9">
        <f t="shared" si="220"/>
        <v>20040324</v>
      </c>
      <c r="F212" s="9">
        <f t="shared" si="220"/>
        <v>0</v>
      </c>
      <c r="G212" s="9">
        <f t="shared" si="220"/>
        <v>0</v>
      </c>
      <c r="H212" s="9">
        <f t="shared" si="220"/>
        <v>0</v>
      </c>
      <c r="I212" s="9">
        <f t="shared" si="220"/>
        <v>0</v>
      </c>
      <c r="J212" s="9">
        <f t="shared" si="220"/>
        <v>10225916</v>
      </c>
      <c r="K212" s="9">
        <f t="shared" si="220"/>
        <v>0</v>
      </c>
      <c r="L212" s="9">
        <f t="shared" si="220"/>
        <v>0</v>
      </c>
      <c r="M212" s="9"/>
      <c r="N212" s="9">
        <f t="shared" si="220"/>
        <v>0</v>
      </c>
      <c r="O212" s="9" t="e">
        <f t="shared" ref="O212:O275" si="221">SUM(#REF!)</f>
        <v>#REF!</v>
      </c>
    </row>
    <row r="213" spans="1:15" x14ac:dyDescent="0.25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9" t="e">
        <f t="shared" ref="O213:O275" si="222">SUM(#REF!)</f>
        <v>#REF!</v>
      </c>
    </row>
    <row r="214" spans="1:15" x14ac:dyDescent="0.25">
      <c r="A214" s="7"/>
      <c r="B214" s="8"/>
      <c r="C214" s="7"/>
      <c r="D214" s="7"/>
      <c r="E214" s="17">
        <v>20040324</v>
      </c>
      <c r="F214" s="7"/>
      <c r="G214" s="7"/>
      <c r="H214" s="7"/>
      <c r="I214" s="7"/>
      <c r="J214" s="7"/>
      <c r="K214" s="7"/>
      <c r="L214" s="7"/>
      <c r="M214" s="7"/>
      <c r="N214" s="7"/>
      <c r="O214" s="9" t="e">
        <f t="shared" ref="O214:O275" si="223">SUM(#REF!)</f>
        <v>#REF!</v>
      </c>
    </row>
    <row r="215" spans="1:15" x14ac:dyDescent="0.25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9" t="e">
        <f t="shared" ref="O215:O275" si="224">SUM(#REF!)</f>
        <v>#REF!</v>
      </c>
    </row>
    <row r="216" spans="1:15" x14ac:dyDescent="0.25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9" t="e">
        <f t="shared" ref="O216:O275" si="225">SUM(#REF!)</f>
        <v>#REF!</v>
      </c>
    </row>
    <row r="217" spans="1:15" x14ac:dyDescent="0.25">
      <c r="A217" s="7"/>
      <c r="B217" s="8"/>
      <c r="C217" s="7"/>
      <c r="D217" s="7"/>
      <c r="E217" s="8"/>
      <c r="F217" s="7"/>
      <c r="G217" s="7"/>
      <c r="H217" s="7"/>
      <c r="I217" s="7"/>
      <c r="J217" s="7"/>
      <c r="K217" s="7"/>
      <c r="L217" s="7"/>
      <c r="M217" s="7"/>
      <c r="N217" s="7"/>
      <c r="O217" s="9" t="e">
        <f t="shared" ref="O217:O275" si="226">SUM(#REF!)</f>
        <v>#REF!</v>
      </c>
    </row>
    <row r="218" spans="1:15" x14ac:dyDescent="0.25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9" t="e">
        <f t="shared" ref="O218:O275" si="227">SUM(#REF!)</f>
        <v>#REF!</v>
      </c>
    </row>
    <row r="219" spans="1:15" x14ac:dyDescent="0.25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9" t="e">
        <f t="shared" ref="O219:O275" si="228">SUM(#REF!)</f>
        <v>#REF!</v>
      </c>
    </row>
    <row r="220" spans="1:15" x14ac:dyDescent="0.25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9" t="e">
        <f t="shared" ref="O220:O275" si="229">SUM(#REF!)</f>
        <v>#REF!</v>
      </c>
    </row>
    <row r="221" spans="1:15" x14ac:dyDescent="0.25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9" t="e">
        <f t="shared" ref="O221:O275" si="230">SUM(#REF!)</f>
        <v>#REF!</v>
      </c>
    </row>
    <row r="222" spans="1:15" x14ac:dyDescent="0.25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9" t="e">
        <f t="shared" ref="O222:O275" si="231">SUM(#REF!)</f>
        <v>#REF!</v>
      </c>
    </row>
    <row r="223" spans="1:15" x14ac:dyDescent="0.25">
      <c r="A223" s="7"/>
      <c r="B223" s="8"/>
      <c r="C223" s="7">
        <v>0</v>
      </c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9" t="e">
        <f t="shared" ref="O223:O275" si="232">SUM(#REF!)</f>
        <v>#REF!</v>
      </c>
    </row>
    <row r="224" spans="1:15" x14ac:dyDescent="0.25">
      <c r="A224" s="7"/>
      <c r="B224" s="8"/>
      <c r="C224" s="7"/>
      <c r="D224" s="7"/>
      <c r="E224" s="7"/>
      <c r="F224" s="7"/>
      <c r="G224" s="7"/>
      <c r="H224" s="7"/>
      <c r="I224" s="7"/>
      <c r="J224" s="7">
        <v>10225916</v>
      </c>
      <c r="K224" s="7"/>
      <c r="L224" s="14"/>
      <c r="M224" s="14"/>
      <c r="N224" s="14"/>
      <c r="O224" s="9" t="e">
        <f t="shared" ref="O224:O275" si="233">SUM(#REF!)</f>
        <v>#REF!</v>
      </c>
    </row>
    <row r="225" spans="1:15" x14ac:dyDescent="0.25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9" t="e">
        <f t="shared" ref="O225:O275" si="234">SUM(#REF!)</f>
        <v>#REF!</v>
      </c>
    </row>
    <row r="226" spans="1:15" x14ac:dyDescent="0.25">
      <c r="A226" s="9"/>
      <c r="B226" s="12">
        <f t="shared" ref="B226:K226" si="235">SUM(B227:B233)</f>
        <v>0</v>
      </c>
      <c r="C226" s="9">
        <f t="shared" si="235"/>
        <v>2066582</v>
      </c>
      <c r="D226" s="9">
        <f t="shared" si="235"/>
        <v>0</v>
      </c>
      <c r="E226" s="9">
        <f t="shared" si="235"/>
        <v>0</v>
      </c>
      <c r="F226" s="9">
        <f t="shared" si="235"/>
        <v>72500000</v>
      </c>
      <c r="G226" s="9">
        <f t="shared" si="235"/>
        <v>11996561</v>
      </c>
      <c r="H226" s="9">
        <f t="shared" si="235"/>
        <v>0</v>
      </c>
      <c r="I226" s="9">
        <f t="shared" si="235"/>
        <v>0</v>
      </c>
      <c r="J226" s="9">
        <f>SUM(J227:J233)</f>
        <v>0</v>
      </c>
      <c r="K226" s="9">
        <f>SUM(K227:K233)</f>
        <v>0</v>
      </c>
      <c r="L226" s="9">
        <f>SUM(L227:L233)</f>
        <v>0</v>
      </c>
      <c r="M226" s="9"/>
      <c r="N226" s="9">
        <f>SUM(N227:N233)</f>
        <v>120351457</v>
      </c>
      <c r="O226" s="9" t="e">
        <f t="shared" ref="O226:O275" si="236">SUM(#REF!)</f>
        <v>#REF!</v>
      </c>
    </row>
    <row r="227" spans="1:15" x14ac:dyDescent="0.25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9" t="e">
        <f t="shared" ref="O227:O275" si="237">SUM(#REF!)</f>
        <v>#REF!</v>
      </c>
    </row>
    <row r="228" spans="1:15" x14ac:dyDescent="0.25">
      <c r="A228" s="7"/>
      <c r="B228" s="8"/>
      <c r="C228" s="7"/>
      <c r="D228" s="7"/>
      <c r="E228" s="7"/>
      <c r="F228" s="7">
        <v>57086614</v>
      </c>
      <c r="G228" s="7">
        <v>9446111</v>
      </c>
      <c r="H228" s="7"/>
      <c r="I228" s="7"/>
      <c r="J228" s="7"/>
      <c r="K228" s="7"/>
      <c r="L228" s="7"/>
      <c r="M228" s="7"/>
      <c r="N228" s="7">
        <v>94764927</v>
      </c>
      <c r="O228" s="9" t="e">
        <f t="shared" ref="O228:O275" si="238">SUM(#REF!)</f>
        <v>#REF!</v>
      </c>
    </row>
    <row r="229" spans="1:15" x14ac:dyDescent="0.25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9" t="e">
        <f t="shared" ref="O229:O275" si="239">SUM(#REF!)</f>
        <v>#REF!</v>
      </c>
    </row>
    <row r="230" spans="1:15" x14ac:dyDescent="0.25">
      <c r="A230" s="7"/>
      <c r="B230" s="8"/>
      <c r="C230" s="7">
        <v>1627230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9" t="e">
        <f t="shared" ref="O230:O275" si="240">SUM(#REF!)</f>
        <v>#REF!</v>
      </c>
    </row>
    <row r="231" spans="1:15" x14ac:dyDescent="0.25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9" t="e">
        <f t="shared" ref="O231:O275" si="241">SUM(#REF!)</f>
        <v>#REF!</v>
      </c>
    </row>
    <row r="232" spans="1:15" x14ac:dyDescent="0.25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9" t="e">
        <f t="shared" ref="O232:O275" si="242">SUM(#REF!)</f>
        <v>#REF!</v>
      </c>
    </row>
    <row r="233" spans="1:15" x14ac:dyDescent="0.25">
      <c r="A233" s="7"/>
      <c r="B233" s="8"/>
      <c r="C233" s="7">
        <v>439352</v>
      </c>
      <c r="D233" s="7"/>
      <c r="E233" s="7"/>
      <c r="F233" s="7">
        <v>15413386</v>
      </c>
      <c r="G233" s="7">
        <v>2550450</v>
      </c>
      <c r="H233" s="7"/>
      <c r="I233" s="7"/>
      <c r="J233" s="7"/>
      <c r="K233" s="7"/>
      <c r="L233" s="7"/>
      <c r="M233" s="7"/>
      <c r="N233" s="7">
        <v>25586530</v>
      </c>
      <c r="O233" s="9" t="e">
        <f t="shared" ref="O233:O275" si="243">SUM(#REF!)</f>
        <v>#REF!</v>
      </c>
    </row>
    <row r="234" spans="1:15" x14ac:dyDescent="0.25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9" t="e">
        <f t="shared" ref="O234:O275" si="244">SUM(#REF!)</f>
        <v>#REF!</v>
      </c>
    </row>
    <row r="235" spans="1:15" x14ac:dyDescent="0.25">
      <c r="A235" s="9"/>
      <c r="B235" s="12">
        <f t="shared" ref="B235:K235" si="245">SUM(B236:B239)</f>
        <v>0</v>
      </c>
      <c r="C235" s="9">
        <f t="shared" si="245"/>
        <v>0</v>
      </c>
      <c r="D235" s="9">
        <f t="shared" si="245"/>
        <v>0</v>
      </c>
      <c r="E235" s="9">
        <f t="shared" si="245"/>
        <v>0</v>
      </c>
      <c r="F235" s="9">
        <f t="shared" si="245"/>
        <v>0</v>
      </c>
      <c r="G235" s="9">
        <f t="shared" si="245"/>
        <v>0</v>
      </c>
      <c r="H235" s="9">
        <f t="shared" si="245"/>
        <v>0</v>
      </c>
      <c r="I235" s="9">
        <f t="shared" si="245"/>
        <v>0</v>
      </c>
      <c r="J235" s="9">
        <f>SUM(J236:J239)</f>
        <v>0</v>
      </c>
      <c r="K235" s="9">
        <f>SUM(K236:K239)</f>
        <v>0</v>
      </c>
      <c r="L235" s="9">
        <f>SUM(L236:L239)</f>
        <v>0</v>
      </c>
      <c r="M235" s="9"/>
      <c r="N235" s="9">
        <f>SUM(N236:N239)</f>
        <v>0</v>
      </c>
      <c r="O235" s="9" t="e">
        <f t="shared" ref="O235:O275" si="246">SUM(#REF!)</f>
        <v>#REF!</v>
      </c>
    </row>
    <row r="236" spans="1:15" x14ac:dyDescent="0.25">
      <c r="A236" s="7"/>
      <c r="B236" s="8"/>
      <c r="C236" s="7"/>
      <c r="D236" s="7"/>
      <c r="E236" s="7"/>
      <c r="F236" s="7"/>
      <c r="G236" s="8"/>
      <c r="H236" s="7"/>
      <c r="I236" s="7"/>
      <c r="J236" s="7"/>
      <c r="K236" s="7"/>
      <c r="L236" s="7"/>
      <c r="M236" s="7"/>
      <c r="N236" s="7" t="s">
        <v>15</v>
      </c>
      <c r="O236" s="9" t="e">
        <f t="shared" ref="O236:O275" si="247">SUM(#REF!)</f>
        <v>#REF!</v>
      </c>
    </row>
    <row r="237" spans="1:15" x14ac:dyDescent="0.25">
      <c r="A237" s="7"/>
      <c r="B237" s="8"/>
      <c r="C237" s="7"/>
      <c r="D237" s="7"/>
      <c r="E237" s="7"/>
      <c r="F237" s="7"/>
      <c r="G237" s="8"/>
      <c r="H237" s="7"/>
      <c r="I237" s="7"/>
      <c r="J237" s="7"/>
      <c r="K237" s="7"/>
      <c r="L237" s="7"/>
      <c r="M237" s="7"/>
      <c r="N237" s="7"/>
      <c r="O237" s="9" t="e">
        <f t="shared" ref="O237:O275" si="248">SUM(#REF!)</f>
        <v>#REF!</v>
      </c>
    </row>
    <row r="238" spans="1:15" x14ac:dyDescent="0.25">
      <c r="A238" s="7"/>
      <c r="B238" s="8"/>
      <c r="C238" s="7"/>
      <c r="D238" s="7"/>
      <c r="E238" s="7"/>
      <c r="F238" s="7"/>
      <c r="G238" s="8"/>
      <c r="H238" s="7"/>
      <c r="I238" s="7"/>
      <c r="J238" s="7"/>
      <c r="K238" s="7"/>
      <c r="L238" s="7"/>
      <c r="M238" s="7"/>
      <c r="N238" s="7"/>
      <c r="O238" s="9" t="e">
        <f t="shared" ref="O238:O275" si="249">SUM(#REF!)</f>
        <v>#REF!</v>
      </c>
    </row>
    <row r="239" spans="1:15" x14ac:dyDescent="0.25">
      <c r="A239" s="7"/>
      <c r="B239" s="8"/>
      <c r="C239" s="7"/>
      <c r="D239" s="7"/>
      <c r="E239" s="7"/>
      <c r="F239" s="7"/>
      <c r="G239" s="8"/>
      <c r="H239" s="7"/>
      <c r="I239" s="7"/>
      <c r="J239" s="7"/>
      <c r="K239" s="7"/>
      <c r="L239" s="7"/>
      <c r="M239" s="7"/>
      <c r="N239" s="7" t="s">
        <v>15</v>
      </c>
      <c r="O239" s="9" t="e">
        <f t="shared" ref="O239:O275" si="250">SUM(#REF!)</f>
        <v>#REF!</v>
      </c>
    </row>
    <row r="240" spans="1:15" x14ac:dyDescent="0.25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9" t="e">
        <f t="shared" ref="O240:O275" si="251">SUM(#REF!)</f>
        <v>#REF!</v>
      </c>
    </row>
    <row r="241" spans="1:15" x14ac:dyDescent="0.25">
      <c r="A241" s="9"/>
      <c r="B241" s="12">
        <f t="shared" ref="B241:O241" si="252">SUM(B242:B249)</f>
        <v>0</v>
      </c>
      <c r="C241" s="9">
        <f t="shared" si="252"/>
        <v>0</v>
      </c>
      <c r="D241" s="9">
        <f t="shared" si="252"/>
        <v>0</v>
      </c>
      <c r="E241" s="9">
        <f t="shared" si="252"/>
        <v>0</v>
      </c>
      <c r="F241" s="9">
        <f t="shared" si="252"/>
        <v>0</v>
      </c>
      <c r="G241" s="9">
        <f t="shared" si="252"/>
        <v>0</v>
      </c>
      <c r="H241" s="9">
        <f t="shared" si="252"/>
        <v>0</v>
      </c>
      <c r="I241" s="9">
        <f t="shared" si="252"/>
        <v>0</v>
      </c>
      <c r="J241" s="9">
        <f t="shared" si="252"/>
        <v>0</v>
      </c>
      <c r="K241" s="9">
        <f t="shared" si="252"/>
        <v>0</v>
      </c>
      <c r="L241" s="9">
        <f t="shared" si="252"/>
        <v>0</v>
      </c>
      <c r="M241" s="9"/>
      <c r="N241" s="9">
        <f t="shared" si="252"/>
        <v>0</v>
      </c>
      <c r="O241" s="9" t="e">
        <f t="shared" ref="O241:O275" si="253">SUM(#REF!)</f>
        <v>#REF!</v>
      </c>
    </row>
    <row r="242" spans="1:15" x14ac:dyDescent="0.25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9" t="e">
        <f t="shared" ref="O242:O275" si="254">SUM(#REF!)</f>
        <v>#REF!</v>
      </c>
    </row>
    <row r="243" spans="1:15" x14ac:dyDescent="0.25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9" t="e">
        <f t="shared" ref="O243:O275" si="255">SUM(#REF!)</f>
        <v>#REF!</v>
      </c>
    </row>
    <row r="244" spans="1:15" x14ac:dyDescent="0.25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9" t="e">
        <f t="shared" ref="O244:O275" si="256">SUM(#REF!)</f>
        <v>#REF!</v>
      </c>
    </row>
    <row r="245" spans="1:15" x14ac:dyDescent="0.25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9" t="e">
        <f t="shared" ref="O245:O275" si="257">SUM(#REF!)</f>
        <v>#REF!</v>
      </c>
    </row>
    <row r="246" spans="1:15" x14ac:dyDescent="0.25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9" t="e">
        <f t="shared" ref="O246:O275" si="258">SUM(#REF!)</f>
        <v>#REF!</v>
      </c>
    </row>
    <row r="247" spans="1:15" x14ac:dyDescent="0.25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9" t="e">
        <f t="shared" ref="O247:O275" si="259">SUM(#REF!)</f>
        <v>#REF!</v>
      </c>
    </row>
    <row r="248" spans="1:15" x14ac:dyDescent="0.25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9" t="e">
        <f t="shared" ref="O248:O275" si="260">SUM(#REF!)</f>
        <v>#REF!</v>
      </c>
    </row>
    <row r="249" spans="1:15" x14ac:dyDescent="0.25">
      <c r="A249" s="7"/>
      <c r="B249" s="8" t="s">
        <v>15</v>
      </c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9" t="e">
        <f t="shared" ref="O249:O275" si="261">SUM(#REF!)</f>
        <v>#REF!</v>
      </c>
    </row>
    <row r="250" spans="1:15" x14ac:dyDescent="0.25">
      <c r="A250" s="7">
        <f>A241+A235+A226+A212+A193+A143+A137+A110</f>
        <v>30892860</v>
      </c>
      <c r="B250" s="7">
        <f t="shared" ref="B250:O250" si="262">B241+B235+B226+B212+B193+B143+B137+B110</f>
        <v>24100300</v>
      </c>
      <c r="C250" s="7">
        <f t="shared" si="262"/>
        <v>26257162</v>
      </c>
      <c r="D250" s="7">
        <f t="shared" si="262"/>
        <v>2880000</v>
      </c>
      <c r="E250" s="7">
        <f t="shared" si="262"/>
        <v>20040324</v>
      </c>
      <c r="F250" s="7">
        <f t="shared" si="262"/>
        <v>76779900</v>
      </c>
      <c r="G250" s="17">
        <f t="shared" si="262"/>
        <v>11996561</v>
      </c>
      <c r="H250" s="7">
        <f t="shared" si="262"/>
        <v>643300</v>
      </c>
      <c r="I250" s="7">
        <f t="shared" si="262"/>
        <v>28725931</v>
      </c>
      <c r="J250" s="7">
        <f t="shared" si="262"/>
        <v>36375170</v>
      </c>
      <c r="K250" s="7">
        <f t="shared" si="262"/>
        <v>0</v>
      </c>
      <c r="L250" s="7">
        <f>L241+L235+L226+L212+L193+L143+L137+L110</f>
        <v>0</v>
      </c>
      <c r="M250" s="7">
        <f>M241+M235+M226+M212+M193+M143+M137+M110</f>
        <v>2859786</v>
      </c>
      <c r="N250" s="7">
        <f t="shared" si="262"/>
        <v>120351457</v>
      </c>
      <c r="O250" s="9" t="e">
        <f t="shared" ref="O250:O275" si="263">SUM(#REF!)</f>
        <v>#REF!</v>
      </c>
    </row>
    <row r="251" spans="1:15" x14ac:dyDescent="0.25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9" t="e">
        <f t="shared" ref="O251:O275" si="264">SUM(#REF!)</f>
        <v>#REF!</v>
      </c>
    </row>
    <row r="252" spans="1:15" x14ac:dyDescent="0.25">
      <c r="A252" s="9"/>
      <c r="B252" s="12">
        <f t="shared" ref="B252:O252" si="265">SUM(B253:B274)</f>
        <v>0</v>
      </c>
      <c r="C252" s="9">
        <f t="shared" si="265"/>
        <v>0</v>
      </c>
      <c r="D252" s="9">
        <f t="shared" si="265"/>
        <v>0</v>
      </c>
      <c r="E252" s="9">
        <f t="shared" si="265"/>
        <v>12673846</v>
      </c>
      <c r="F252" s="9">
        <f t="shared" si="265"/>
        <v>0</v>
      </c>
      <c r="G252" s="9">
        <f t="shared" si="265"/>
        <v>0</v>
      </c>
      <c r="H252" s="9">
        <f t="shared" si="265"/>
        <v>0</v>
      </c>
      <c r="I252" s="9">
        <f t="shared" si="265"/>
        <v>0</v>
      </c>
      <c r="J252" s="9">
        <f t="shared" si="265"/>
        <v>0</v>
      </c>
      <c r="K252" s="9">
        <f t="shared" si="265"/>
        <v>0</v>
      </c>
      <c r="L252" s="9">
        <f t="shared" si="265"/>
        <v>190041318</v>
      </c>
      <c r="M252" s="9"/>
      <c r="N252" s="9">
        <f t="shared" si="265"/>
        <v>0</v>
      </c>
      <c r="O252" s="9" t="e">
        <f t="shared" ref="O252:O275" si="266">SUM(#REF!)</f>
        <v>#REF!</v>
      </c>
    </row>
    <row r="253" spans="1:15" x14ac:dyDescent="0.25">
      <c r="A253" s="10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9" t="e">
        <f t="shared" ref="O253:O275" si="267">SUM(#REF!)</f>
        <v>#REF!</v>
      </c>
    </row>
    <row r="254" spans="1:15" x14ac:dyDescent="0.25">
      <c r="A254" s="7"/>
      <c r="B254" s="8"/>
      <c r="C254" s="7"/>
      <c r="D254" s="7"/>
      <c r="E254" s="7" t="s">
        <v>15</v>
      </c>
      <c r="F254" s="7"/>
      <c r="G254" s="7"/>
      <c r="H254" s="7"/>
      <c r="I254" s="7"/>
      <c r="J254" s="7"/>
      <c r="K254" s="7"/>
      <c r="L254" s="7"/>
      <c r="M254" s="7"/>
      <c r="N254" s="7"/>
      <c r="O254" s="9" t="e">
        <f t="shared" ref="O254:O275" si="268">SUM(#REF!)</f>
        <v>#REF!</v>
      </c>
    </row>
    <row r="255" spans="1:15" x14ac:dyDescent="0.25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9" t="e">
        <f t="shared" ref="O255:O275" si="269">SUM(#REF!)</f>
        <v>#REF!</v>
      </c>
    </row>
    <row r="256" spans="1:15" x14ac:dyDescent="0.25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9" t="e">
        <f t="shared" ref="O256:O275" si="270">SUM(#REF!)</f>
        <v>#REF!</v>
      </c>
    </row>
    <row r="257" spans="1:15" x14ac:dyDescent="0.25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9" t="e">
        <f t="shared" ref="O257:O275" si="271">SUM(#REF!)</f>
        <v>#REF!</v>
      </c>
    </row>
    <row r="258" spans="1:15" x14ac:dyDescent="0.25">
      <c r="A258" s="10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9" t="e">
        <f t="shared" ref="O258:O275" si="272">SUM(#REF!)</f>
        <v>#REF!</v>
      </c>
    </row>
    <row r="259" spans="1:15" x14ac:dyDescent="0.25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9" t="e">
        <f t="shared" ref="O259:O275" si="273">SUM(#REF!)</f>
        <v>#REF!</v>
      </c>
    </row>
    <row r="260" spans="1:15" x14ac:dyDescent="0.25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9" t="e">
        <f t="shared" ref="O260:O275" si="274">SUM(#REF!)</f>
        <v>#REF!</v>
      </c>
    </row>
    <row r="261" spans="1:15" x14ac:dyDescent="0.25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9" t="e">
        <f t="shared" ref="O261:O275" si="275">SUM(#REF!)</f>
        <v>#REF!</v>
      </c>
    </row>
    <row r="262" spans="1:15" x14ac:dyDescent="0.25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9" t="e">
        <f t="shared" ref="O262:O275" si="276">SUM(#REF!)</f>
        <v>#REF!</v>
      </c>
    </row>
    <row r="263" spans="1:15" x14ac:dyDescent="0.25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9" t="e">
        <f t="shared" ref="O263:O275" si="277">SUM(#REF!)</f>
        <v>#REF!</v>
      </c>
    </row>
    <row r="264" spans="1:15" x14ac:dyDescent="0.25">
      <c r="A264" s="7"/>
      <c r="B264" s="8"/>
      <c r="C264" s="7"/>
      <c r="D264" s="7"/>
      <c r="E264" s="8">
        <v>12673846</v>
      </c>
      <c r="F264" s="7"/>
      <c r="G264" s="7"/>
      <c r="H264" s="7"/>
      <c r="I264" s="7"/>
      <c r="J264" s="7"/>
      <c r="K264" s="7"/>
      <c r="L264" s="7"/>
      <c r="M264" s="7"/>
      <c r="N264" s="7"/>
      <c r="O264" s="9" t="e">
        <f t="shared" ref="O264:O275" si="278">SUM(#REF!)</f>
        <v>#REF!</v>
      </c>
    </row>
    <row r="265" spans="1:15" x14ac:dyDescent="0.25">
      <c r="A265" s="7"/>
      <c r="B265" s="8"/>
      <c r="C265" s="7"/>
      <c r="D265" s="7"/>
      <c r="E265" s="14"/>
      <c r="F265" s="7"/>
      <c r="G265" s="7"/>
      <c r="H265" s="7"/>
      <c r="I265" s="7"/>
      <c r="J265" s="7"/>
      <c r="K265" s="7"/>
      <c r="L265" s="18">
        <v>190041318</v>
      </c>
      <c r="M265" s="18"/>
      <c r="N265" s="7"/>
      <c r="O265" s="9" t="e">
        <f t="shared" ref="O265:O275" si="279">SUM(#REF!)</f>
        <v>#REF!</v>
      </c>
    </row>
    <row r="266" spans="1:15" x14ac:dyDescent="0.25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9" t="e">
        <f t="shared" ref="O266:O275" si="280">SUM(#REF!)</f>
        <v>#REF!</v>
      </c>
    </row>
    <row r="267" spans="1:15" x14ac:dyDescent="0.25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9" t="e">
        <f t="shared" ref="O267:O275" si="281">SUM(#REF!)</f>
        <v>#REF!</v>
      </c>
    </row>
    <row r="268" spans="1:15" x14ac:dyDescent="0.25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9" t="e">
        <f t="shared" ref="O268:O275" si="282">SUM(#REF!)</f>
        <v>#REF!</v>
      </c>
    </row>
    <row r="269" spans="1:15" x14ac:dyDescent="0.25">
      <c r="A269" s="10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9" t="e">
        <f t="shared" ref="O269:O275" si="283">SUM(#REF!)</f>
        <v>#REF!</v>
      </c>
    </row>
    <row r="270" spans="1:15" x14ac:dyDescent="0.25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9" t="e">
        <f t="shared" ref="O270:O275" si="284">SUM(#REF!)</f>
        <v>#REF!</v>
      </c>
    </row>
    <row r="271" spans="1:15" x14ac:dyDescent="0.25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9" t="e">
        <f t="shared" ref="O271:O275" si="285">SUM(#REF!)</f>
        <v>#REF!</v>
      </c>
    </row>
    <row r="272" spans="1:15" x14ac:dyDescent="0.25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9" t="e">
        <f t="shared" ref="O272:O275" si="286">SUM(#REF!)</f>
        <v>#REF!</v>
      </c>
    </row>
    <row r="273" spans="1:15" x14ac:dyDescent="0.25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9" t="e">
        <f t="shared" ref="O273:O275" si="287">SUM(#REF!)</f>
        <v>#REF!</v>
      </c>
    </row>
    <row r="274" spans="1:15" x14ac:dyDescent="0.25">
      <c r="A274" s="10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9" t="e">
        <f t="shared" ref="O274:O275" si="288">SUM(#REF!)</f>
        <v>#REF!</v>
      </c>
    </row>
    <row r="275" spans="1:15" x14ac:dyDescent="0.25">
      <c r="A275" s="19">
        <f>A252+A250</f>
        <v>30892860</v>
      </c>
      <c r="B275" s="19">
        <f t="shared" ref="B275:O275" si="289">B252+B250</f>
        <v>24100300</v>
      </c>
      <c r="C275" s="19">
        <f t="shared" si="289"/>
        <v>26257162</v>
      </c>
      <c r="D275" s="19">
        <f t="shared" si="289"/>
        <v>2880000</v>
      </c>
      <c r="E275" s="15">
        <f t="shared" si="289"/>
        <v>32714170</v>
      </c>
      <c r="F275" s="19">
        <f t="shared" si="289"/>
        <v>76779900</v>
      </c>
      <c r="G275" s="19">
        <f t="shared" si="289"/>
        <v>11996561</v>
      </c>
      <c r="H275" s="19">
        <f t="shared" si="289"/>
        <v>643300</v>
      </c>
      <c r="I275" s="19">
        <f t="shared" si="289"/>
        <v>28725931</v>
      </c>
      <c r="J275" s="19">
        <f t="shared" si="289"/>
        <v>36375170</v>
      </c>
      <c r="K275" s="19">
        <f t="shared" si="289"/>
        <v>0</v>
      </c>
      <c r="L275" s="19">
        <f t="shared" si="289"/>
        <v>190041318</v>
      </c>
      <c r="M275" s="19">
        <f>M252+M250</f>
        <v>2859786</v>
      </c>
      <c r="N275" s="19">
        <f t="shared" si="289"/>
        <v>120351457</v>
      </c>
      <c r="O275" s="9" t="e">
        <f t="shared" ref="O275" si="290">SUM(#REF!)</f>
        <v>#REF!</v>
      </c>
    </row>
  </sheetData>
  <mergeCells count="15">
    <mergeCell ref="M1:M3"/>
    <mergeCell ref="N1:N3"/>
    <mergeCell ref="O1:O3"/>
    <mergeCell ref="G1:G3"/>
    <mergeCell ref="H1:H3"/>
    <mergeCell ref="I1:I3"/>
    <mergeCell ref="J1:J3"/>
    <mergeCell ref="K1:K3"/>
    <mergeCell ref="L1:L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  <ignoredErrors>
    <ignoredError sqref="O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2021-08-17T13:18:12Z</dcterms:created>
  <dcterms:modified xsi:type="dcterms:W3CDTF">2021-08-17T13:35:19Z</dcterms:modified>
</cp:coreProperties>
</file>