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B8CE32B-AC6C-4AB5-8C45-15D1514E8E57}" xr6:coauthVersionLast="47" xr6:coauthVersionMax="47" xr10:uidLastSave="{00000000-0000-0000-0000-000000000000}"/>
  <bookViews>
    <workbookView xWindow="-120" yWindow="-120" windowWidth="20730" windowHeight="11160" xr2:uid="{0A7F5CA6-CB2C-43D8-8A12-10B2A0403D9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F92" i="1"/>
  <c r="H56" i="1"/>
  <c r="H89" i="1" s="1"/>
  <c r="H92" i="1" s="1"/>
  <c r="G56" i="1"/>
  <c r="F56" i="1"/>
  <c r="H31" i="1"/>
  <c r="G31" i="1"/>
  <c r="F31" i="1"/>
  <c r="H23" i="1"/>
  <c r="G23" i="1"/>
  <c r="M23" i="1" s="1"/>
  <c r="F23" i="1"/>
  <c r="L23" i="1" s="1"/>
  <c r="H11" i="1"/>
  <c r="H27" i="1" s="1"/>
  <c r="G11" i="1"/>
  <c r="G27" i="1" s="1"/>
  <c r="F11" i="1"/>
  <c r="F27" i="1" s="1"/>
  <c r="M27" i="1" l="1"/>
  <c r="L27" i="1"/>
</calcChain>
</file>

<file path=xl/sharedStrings.xml><?xml version="1.0" encoding="utf-8"?>
<sst xmlns="http://schemas.openxmlformats.org/spreadsheetml/2006/main" count="393" uniqueCount="149">
  <si>
    <t>Margaréta Óvoda 2020.</t>
  </si>
  <si>
    <t>104042 család</t>
  </si>
  <si>
    <t>107051 szoc étk.</t>
  </si>
  <si>
    <t>018030 finanszír</t>
  </si>
  <si>
    <t xml:space="preserve">091110 óvodai nevelés, ellátás szakmai </t>
  </si>
  <si>
    <t>091140 Óvodai nevelés, ellátás müködtetési feladatai</t>
  </si>
  <si>
    <t>096015 Gyermekétkeztetés köznevelési intézményben</t>
  </si>
  <si>
    <t>Összesen</t>
  </si>
  <si>
    <t>Kötelező</t>
  </si>
  <si>
    <t>Önként vállalt</t>
  </si>
  <si>
    <t>Államigazgatási</t>
  </si>
  <si>
    <t>Költségvetési bevételek</t>
  </si>
  <si>
    <t>eredeti ei.</t>
  </si>
  <si>
    <t>B1</t>
  </si>
  <si>
    <t>Működési célú támogatások áht.-n belűlről</t>
  </si>
  <si>
    <t xml:space="preserve"> </t>
  </si>
  <si>
    <t xml:space="preserve">  </t>
  </si>
  <si>
    <t>B2</t>
  </si>
  <si>
    <t>Felhalmozási célú támogatások áht.-n belúlről</t>
  </si>
  <si>
    <t>B3</t>
  </si>
  <si>
    <t>Közhatalmi bevételek</t>
  </si>
  <si>
    <t xml:space="preserve">    </t>
  </si>
  <si>
    <t>B4</t>
  </si>
  <si>
    <t>Működési bevételek</t>
  </si>
  <si>
    <t>B401</t>
  </si>
  <si>
    <t>Árú- és készletértékesítés ellenértéke</t>
  </si>
  <si>
    <t>B402</t>
  </si>
  <si>
    <t xml:space="preserve">Szolgáltatások ellenértéke </t>
  </si>
  <si>
    <t>B405</t>
  </si>
  <si>
    <t>Ellátási díjak</t>
  </si>
  <si>
    <t>B406</t>
  </si>
  <si>
    <t>Kiszámlázott áfa</t>
  </si>
  <si>
    <t>B410</t>
  </si>
  <si>
    <t>Egyéb működési bevételek</t>
  </si>
  <si>
    <t>B5</t>
  </si>
  <si>
    <t>Felhalmozási bevételek</t>
  </si>
  <si>
    <t>B6</t>
  </si>
  <si>
    <t>Működési célú átvett pénzeszközök</t>
  </si>
  <si>
    <t>Költségvetési bevételek Összesen:</t>
  </si>
  <si>
    <t>B8</t>
  </si>
  <si>
    <t>Finanszírozási bevételek</t>
  </si>
  <si>
    <t>B813</t>
  </si>
  <si>
    <t>Maradvány igénybevétele</t>
  </si>
  <si>
    <t>B8131</t>
  </si>
  <si>
    <t>Előző évi költségvetési maradvány igénybevétele</t>
  </si>
  <si>
    <t>B816</t>
  </si>
  <si>
    <t>Központi , irányítószervi támogatás</t>
  </si>
  <si>
    <t>Bevétel összesen:</t>
  </si>
  <si>
    <t>Költségvetési kiadások</t>
  </si>
  <si>
    <t>K1</t>
  </si>
  <si>
    <t>Személyi juttatások</t>
  </si>
  <si>
    <t>K11</t>
  </si>
  <si>
    <t>Fogklalkoztatottak személyi juttatásai</t>
  </si>
  <si>
    <t>K1101</t>
  </si>
  <si>
    <t>köztisztv. közalk. alapilletmény.</t>
  </si>
  <si>
    <t>K1102</t>
  </si>
  <si>
    <t>Normatív jutalmak</t>
  </si>
  <si>
    <t>K1103</t>
  </si>
  <si>
    <t>Céljutalom, projektprémium</t>
  </si>
  <si>
    <t>K1104</t>
  </si>
  <si>
    <t>Készenléti, ügyeleti, helyettesítési díj, túlóra</t>
  </si>
  <si>
    <t>Kötelező illetménypótlék</t>
  </si>
  <si>
    <t>Egyéb feltételtől függő pótlék</t>
  </si>
  <si>
    <t>K1105</t>
  </si>
  <si>
    <t>Végkielégítés</t>
  </si>
  <si>
    <t>K1106</t>
  </si>
  <si>
    <t>Jubileumi jutalom</t>
  </si>
  <si>
    <t>K1107</t>
  </si>
  <si>
    <t>Béren kívüli juttatás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</si>
  <si>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</si>
  <si>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</si>
  <si>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</si>
  <si>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</si>
  <si>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</si>
  <si>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</si>
  <si>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Egyéb sajátos juttatás</t>
  </si>
  <si>
    <t>K1111</t>
  </si>
  <si>
    <t>Lakhatási támogatás</t>
  </si>
  <si>
    <t>K1112</t>
  </si>
  <si>
    <t>Szociális támogatás</t>
  </si>
  <si>
    <t>K1113</t>
  </si>
  <si>
    <t>Foglalkoztatottak egyéb személyi juttatása</t>
  </si>
  <si>
    <t>K12</t>
  </si>
  <si>
    <t>Külső személyi juttatások</t>
  </si>
  <si>
    <t>K121</t>
  </si>
  <si>
    <t>Választott tisztviselők juttatásai</t>
  </si>
  <si>
    <t>K122</t>
  </si>
  <si>
    <t xml:space="preserve">Nem saját foglalkoztatottnak fizetett </t>
  </si>
  <si>
    <t>K123</t>
  </si>
  <si>
    <t>Egyéb külső személyi juttatás</t>
  </si>
  <si>
    <t>K2</t>
  </si>
  <si>
    <t>Munkaadókat terhelő járulékok</t>
  </si>
  <si>
    <t>K3</t>
  </si>
  <si>
    <t>Dologi kiadások</t>
  </si>
  <si>
    <t>K31</t>
  </si>
  <si>
    <t>Készletbeszerzés</t>
  </si>
  <si>
    <t>K311</t>
  </si>
  <si>
    <t>Szakmai anyagok:</t>
  </si>
  <si>
    <t>Könyv</t>
  </si>
  <si>
    <t>K3113</t>
  </si>
  <si>
    <t>Folyóírat</t>
  </si>
  <si>
    <t>K3321</t>
  </si>
  <si>
    <t>Vásárolt élelmezés</t>
  </si>
  <si>
    <t>K3122</t>
  </si>
  <si>
    <t>irodaszer</t>
  </si>
  <si>
    <t>K3121</t>
  </si>
  <si>
    <t>Üzemeltetési anyag</t>
  </si>
  <si>
    <t>K3125</t>
  </si>
  <si>
    <t>Munkaruha, védőruha</t>
  </si>
  <si>
    <t>K3126</t>
  </si>
  <si>
    <t>minden ami nem szakmai anyag</t>
  </si>
  <si>
    <t>K321</t>
  </si>
  <si>
    <t xml:space="preserve">Informatikai szolgáltatások </t>
  </si>
  <si>
    <t>K322</t>
  </si>
  <si>
    <t>Egyéb kommunikációs szolgáltatások</t>
  </si>
  <si>
    <t>K331</t>
  </si>
  <si>
    <t xml:space="preserve">Közüzemi díjak </t>
  </si>
  <si>
    <t>K3311</t>
  </si>
  <si>
    <t>gázenergia</t>
  </si>
  <si>
    <t>villamosenergia</t>
  </si>
  <si>
    <t>vízdíj</t>
  </si>
  <si>
    <t>K333</t>
  </si>
  <si>
    <t>Bérleti és lízingdíj</t>
  </si>
  <si>
    <t>K334</t>
  </si>
  <si>
    <t>Karbantartás, kisjavítás</t>
  </si>
  <si>
    <t>K337</t>
  </si>
  <si>
    <t>Egyéb szolgáltatások:</t>
  </si>
  <si>
    <t>K3371</t>
  </si>
  <si>
    <t>Biztosítási díjak</t>
  </si>
  <si>
    <t>K351</t>
  </si>
  <si>
    <t>Működési célú előzetesen felszámÍtott áfa</t>
  </si>
  <si>
    <t>K3411</t>
  </si>
  <si>
    <t>Kiküldetés</t>
  </si>
  <si>
    <t>K355</t>
  </si>
  <si>
    <t>Egyéb dologi kiadások..</t>
  </si>
  <si>
    <t>K4</t>
  </si>
  <si>
    <t>Ellátottak pénzbeli juttatásai</t>
  </si>
  <si>
    <t>K5</t>
  </si>
  <si>
    <t>Egyéb működési célú kiadás</t>
  </si>
  <si>
    <t>K6</t>
  </si>
  <si>
    <t>Beruházások</t>
  </si>
  <si>
    <t>K7</t>
  </si>
  <si>
    <t>Felújítások</t>
  </si>
  <si>
    <t>K8</t>
  </si>
  <si>
    <t>Egyéb felhalmozási célú kiadások</t>
  </si>
  <si>
    <t>Költségvetési kiadások Összesen:</t>
  </si>
  <si>
    <t>K9</t>
  </si>
  <si>
    <t>Finanszírozási kiadások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</si>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</sst>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3" fontId="3" fillId="0" borderId="1" xfId="0" applyNumberFormat="1" applyFont="1" applyBorder="1"/>
    <xf numFmtId="3" fontId="0" fillId="0" borderId="4" xfId="0" applyNumberFormat="1" applyBorder="1"/>
    <xf numFmtId="3" fontId="0" fillId="0" borderId="1" xfId="0" applyNumberFormat="1" applyBorder="1"/>
    <xf numFmtId="0" fontId="4" fillId="0" borderId="0" xfId="0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BACF-DBF7-4474-88EF-2AC117B429AA}">
  <dimension ref="A1:O92"/>
  <sheetViews>
    <sheetView tabSelected="1" topLeftCell="A73" workbookViewId="0">
      <selection sqref="A1:O92"/>
    </sheetView>
  </sheetViews>
  <sheetFormatPr defaultRowHeight="15" x14ac:dyDescent="0.25"/>
  <cols>
    <col min="6" max="7" width="10.28515625" bestFit="1" customWidth="1"/>
    <col min="8" max="8" width="10.85546875" bestFit="1" customWidth="1"/>
    <col min="9" max="11" width="10.28515625" bestFit="1" customWidth="1"/>
    <col min="12" max="13" width="10.85546875" bestFit="1" customWidth="1"/>
    <col min="14" max="14" width="10.2851562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2" t="s">
        <v>1</v>
      </c>
      <c r="G1" s="2" t="s">
        <v>2</v>
      </c>
      <c r="H1" s="2" t="s">
        <v>3</v>
      </c>
      <c r="I1" s="3" t="s">
        <v>4</v>
      </c>
      <c r="J1" s="4" t="s">
        <v>5</v>
      </c>
      <c r="K1" s="5" t="s">
        <v>6</v>
      </c>
      <c r="L1" s="6" t="s">
        <v>7</v>
      </c>
      <c r="M1" s="7" t="s">
        <v>8</v>
      </c>
      <c r="N1" s="6" t="s">
        <v>9</v>
      </c>
      <c r="O1" s="6" t="s">
        <v>10</v>
      </c>
    </row>
    <row r="2" spans="1:15" x14ac:dyDescent="0.25">
      <c r="A2" s="1"/>
      <c r="B2" s="1"/>
      <c r="C2" s="1"/>
      <c r="D2" s="1"/>
      <c r="E2" s="1"/>
      <c r="F2" s="2"/>
      <c r="G2" s="2"/>
      <c r="H2" s="2"/>
      <c r="I2" s="8"/>
      <c r="J2" s="9"/>
      <c r="K2" s="10"/>
      <c r="L2" s="6"/>
      <c r="M2" s="7"/>
      <c r="N2" s="7"/>
      <c r="O2" s="7"/>
    </row>
    <row r="3" spans="1:15" x14ac:dyDescent="0.25">
      <c r="A3" s="11" t="s">
        <v>11</v>
      </c>
      <c r="B3" s="11"/>
      <c r="C3" s="11"/>
      <c r="D3" s="11"/>
      <c r="E3" s="11"/>
      <c r="F3" s="12" t="s">
        <v>12</v>
      </c>
      <c r="G3" s="12" t="s">
        <v>12</v>
      </c>
      <c r="H3" s="12" t="s">
        <v>12</v>
      </c>
      <c r="I3" s="13" t="s">
        <v>12</v>
      </c>
      <c r="J3" s="13" t="s">
        <v>12</v>
      </c>
      <c r="K3" s="13" t="s">
        <v>12</v>
      </c>
      <c r="L3" s="12" t="s">
        <v>12</v>
      </c>
      <c r="M3" s="12" t="s">
        <v>12</v>
      </c>
      <c r="N3" s="12" t="s">
        <v>12</v>
      </c>
      <c r="O3" s="12" t="s">
        <v>12</v>
      </c>
    </row>
    <row r="4" spans="1:15" x14ac:dyDescent="0.25">
      <c r="F4" s="12"/>
      <c r="G4" s="12"/>
      <c r="H4" s="12"/>
      <c r="I4" s="14"/>
      <c r="J4" s="14"/>
      <c r="K4" s="14"/>
      <c r="L4" s="12"/>
      <c r="M4" s="12"/>
      <c r="N4" s="12"/>
      <c r="O4" s="12"/>
    </row>
    <row r="5" spans="1:15" x14ac:dyDescent="0.25">
      <c r="A5" s="11" t="s">
        <v>13</v>
      </c>
      <c r="B5" s="11" t="s">
        <v>14</v>
      </c>
      <c r="C5" s="11"/>
      <c r="D5" s="11"/>
      <c r="E5" s="11"/>
      <c r="F5" s="15">
        <v>0</v>
      </c>
      <c r="G5" s="15">
        <v>0</v>
      </c>
      <c r="H5" s="15">
        <v>0</v>
      </c>
      <c r="I5" s="15"/>
      <c r="J5" s="15"/>
      <c r="K5" s="15"/>
      <c r="L5" s="15" t="s">
        <v>15</v>
      </c>
      <c r="M5" s="16" t="s">
        <v>15</v>
      </c>
      <c r="N5" s="16" t="s">
        <v>15</v>
      </c>
      <c r="O5" s="16">
        <v>0</v>
      </c>
    </row>
    <row r="6" spans="1:15" x14ac:dyDescent="0.25">
      <c r="F6" s="17"/>
      <c r="G6" s="17"/>
      <c r="H6" s="17"/>
      <c r="I6" s="17"/>
      <c r="J6" s="17"/>
      <c r="K6" s="17"/>
      <c r="L6" s="15" t="s">
        <v>16</v>
      </c>
      <c r="M6" s="16" t="s">
        <v>15</v>
      </c>
      <c r="N6" s="16" t="s">
        <v>15</v>
      </c>
      <c r="O6" s="16">
        <v>0</v>
      </c>
    </row>
    <row r="7" spans="1:15" x14ac:dyDescent="0.25">
      <c r="A7" s="11" t="s">
        <v>17</v>
      </c>
      <c r="B7" s="11" t="s">
        <v>18</v>
      </c>
      <c r="C7" s="11"/>
      <c r="D7" s="11"/>
      <c r="E7" s="11"/>
      <c r="F7" s="15">
        <v>0</v>
      </c>
      <c r="G7" s="15">
        <v>0</v>
      </c>
      <c r="H7" s="15">
        <v>0</v>
      </c>
      <c r="I7" s="15"/>
      <c r="J7" s="15"/>
      <c r="K7" s="15"/>
      <c r="L7" s="15" t="s">
        <v>15</v>
      </c>
      <c r="M7" s="16" t="s">
        <v>15</v>
      </c>
      <c r="N7" s="16" t="s">
        <v>15</v>
      </c>
      <c r="O7" s="16">
        <v>0</v>
      </c>
    </row>
    <row r="8" spans="1:15" x14ac:dyDescent="0.25">
      <c r="F8" s="17"/>
      <c r="G8" s="17"/>
      <c r="H8" s="17"/>
      <c r="I8" s="17"/>
      <c r="J8" s="17"/>
      <c r="K8" s="17"/>
      <c r="L8" s="15" t="s">
        <v>15</v>
      </c>
      <c r="M8" s="16" t="s">
        <v>15</v>
      </c>
      <c r="N8" s="16" t="s">
        <v>15</v>
      </c>
      <c r="O8" s="16">
        <v>0</v>
      </c>
    </row>
    <row r="9" spans="1:15" x14ac:dyDescent="0.25">
      <c r="A9" s="11" t="s">
        <v>19</v>
      </c>
      <c r="B9" s="11" t="s">
        <v>20</v>
      </c>
      <c r="C9" s="11"/>
      <c r="D9" s="11"/>
      <c r="E9" s="11"/>
      <c r="F9" s="15">
        <v>0</v>
      </c>
      <c r="G9" s="15">
        <v>0</v>
      </c>
      <c r="H9" s="15">
        <v>0</v>
      </c>
      <c r="I9" s="15"/>
      <c r="J9" s="15"/>
      <c r="K9" s="15"/>
      <c r="L9" s="15" t="s">
        <v>21</v>
      </c>
      <c r="M9" s="16" t="s">
        <v>15</v>
      </c>
      <c r="N9" s="16" t="s">
        <v>15</v>
      </c>
      <c r="O9" s="16">
        <v>0</v>
      </c>
    </row>
    <row r="10" spans="1:15" x14ac:dyDescent="0.25">
      <c r="F10" s="17"/>
      <c r="G10" s="17"/>
      <c r="H10" s="17"/>
      <c r="I10" s="17"/>
      <c r="J10" s="17"/>
      <c r="K10" s="17"/>
      <c r="L10" s="15" t="s">
        <v>15</v>
      </c>
      <c r="M10" s="16" t="s">
        <v>15</v>
      </c>
      <c r="N10" s="16" t="s">
        <v>15</v>
      </c>
      <c r="O10" s="16">
        <v>0</v>
      </c>
    </row>
    <row r="11" spans="1:15" x14ac:dyDescent="0.25">
      <c r="A11" s="11" t="s">
        <v>22</v>
      </c>
      <c r="B11" s="11" t="s">
        <v>23</v>
      </c>
      <c r="C11" s="11"/>
      <c r="D11" s="11"/>
      <c r="E11" s="11"/>
      <c r="F11" s="15">
        <f>SUM(F12:F16)</f>
        <v>0</v>
      </c>
      <c r="G11" s="15">
        <f>SUM(G12:G16)</f>
        <v>0</v>
      </c>
      <c r="H11" s="15">
        <f>SUM(H12:H16)</f>
        <v>0</v>
      </c>
      <c r="I11" s="15"/>
      <c r="J11" s="15"/>
      <c r="K11" s="15"/>
      <c r="L11" s="15" t="s">
        <v>15</v>
      </c>
      <c r="M11" s="16" t="s">
        <v>15</v>
      </c>
      <c r="N11" s="16" t="s">
        <v>15</v>
      </c>
      <c r="O11" s="16">
        <v>0</v>
      </c>
    </row>
    <row r="12" spans="1:15" x14ac:dyDescent="0.25">
      <c r="A12" t="s">
        <v>24</v>
      </c>
      <c r="B12" t="s">
        <v>25</v>
      </c>
      <c r="F12" s="17"/>
      <c r="G12" s="17"/>
      <c r="H12" s="17"/>
      <c r="I12" s="17"/>
      <c r="J12" s="17"/>
      <c r="K12" s="17"/>
      <c r="L12" s="15" t="s">
        <v>15</v>
      </c>
      <c r="M12" s="16" t="s">
        <v>15</v>
      </c>
      <c r="N12" s="16" t="s">
        <v>15</v>
      </c>
      <c r="O12" s="16">
        <v>0</v>
      </c>
    </row>
    <row r="13" spans="1:15" x14ac:dyDescent="0.25">
      <c r="A13" t="s">
        <v>26</v>
      </c>
      <c r="B13" t="s">
        <v>27</v>
      </c>
      <c r="F13" s="17"/>
      <c r="G13" s="17"/>
      <c r="H13" s="17"/>
      <c r="I13" s="17"/>
      <c r="J13" s="17"/>
      <c r="K13" s="17"/>
      <c r="L13" s="15" t="s">
        <v>15</v>
      </c>
      <c r="M13" s="16" t="s">
        <v>15</v>
      </c>
      <c r="N13" s="16" t="s">
        <v>15</v>
      </c>
      <c r="O13" s="16">
        <v>0</v>
      </c>
    </row>
    <row r="14" spans="1:15" x14ac:dyDescent="0.25">
      <c r="A14" t="s">
        <v>28</v>
      </c>
      <c r="B14" t="s">
        <v>29</v>
      </c>
      <c r="F14" s="17"/>
      <c r="G14" s="17" t="s">
        <v>15</v>
      </c>
      <c r="H14" s="17"/>
      <c r="I14" s="17"/>
      <c r="J14" s="17"/>
      <c r="K14" s="17"/>
      <c r="L14" s="15" t="s">
        <v>15</v>
      </c>
      <c r="M14" s="16" t="s">
        <v>15</v>
      </c>
      <c r="N14" s="16" t="s">
        <v>15</v>
      </c>
      <c r="O14" s="16">
        <v>0</v>
      </c>
    </row>
    <row r="15" spans="1:15" x14ac:dyDescent="0.25">
      <c r="A15" t="s">
        <v>30</v>
      </c>
      <c r="B15" t="s">
        <v>31</v>
      </c>
      <c r="F15" s="17"/>
      <c r="G15" s="17" t="s">
        <v>15</v>
      </c>
      <c r="H15" s="17"/>
      <c r="I15" s="17"/>
      <c r="J15" s="17"/>
      <c r="K15" s="17"/>
      <c r="L15" s="15" t="s">
        <v>15</v>
      </c>
      <c r="M15" s="16" t="s">
        <v>15</v>
      </c>
      <c r="N15" s="16" t="s">
        <v>15</v>
      </c>
      <c r="O15" s="16">
        <v>0</v>
      </c>
    </row>
    <row r="16" spans="1:15" x14ac:dyDescent="0.25">
      <c r="A16" t="s">
        <v>32</v>
      </c>
      <c r="B16" t="s">
        <v>33</v>
      </c>
      <c r="F16" s="17"/>
      <c r="G16" s="17" t="s">
        <v>15</v>
      </c>
      <c r="H16" s="17"/>
      <c r="I16" s="17"/>
      <c r="J16" s="17"/>
      <c r="K16" s="17"/>
      <c r="L16" s="15" t="s">
        <v>15</v>
      </c>
      <c r="M16" s="16" t="s">
        <v>15</v>
      </c>
      <c r="N16" s="16" t="s">
        <v>15</v>
      </c>
      <c r="O16" s="16">
        <v>0</v>
      </c>
    </row>
    <row r="17" spans="1:15" x14ac:dyDescent="0.25">
      <c r="F17" s="17"/>
      <c r="G17" s="17"/>
      <c r="H17" s="17"/>
      <c r="I17" s="17"/>
      <c r="J17" s="17"/>
      <c r="K17" s="17"/>
      <c r="L17" s="15" t="s">
        <v>15</v>
      </c>
      <c r="M17" s="16" t="s">
        <v>15</v>
      </c>
      <c r="N17" s="16" t="s">
        <v>15</v>
      </c>
      <c r="O17" s="16">
        <v>0</v>
      </c>
    </row>
    <row r="18" spans="1:15" x14ac:dyDescent="0.25">
      <c r="A18" s="11" t="s">
        <v>34</v>
      </c>
      <c r="B18" s="11" t="s">
        <v>35</v>
      </c>
      <c r="C18" s="11"/>
      <c r="D18" s="11"/>
      <c r="E18" s="11"/>
      <c r="F18" s="15">
        <v>0</v>
      </c>
      <c r="G18" s="15">
        <v>0</v>
      </c>
      <c r="H18" s="15">
        <v>0</v>
      </c>
      <c r="I18" s="15"/>
      <c r="J18" s="15"/>
      <c r="K18" s="15"/>
      <c r="L18" s="15" t="s">
        <v>15</v>
      </c>
      <c r="M18" s="16" t="s">
        <v>15</v>
      </c>
      <c r="N18" s="16" t="s">
        <v>15</v>
      </c>
      <c r="O18" s="16">
        <v>0</v>
      </c>
    </row>
    <row r="19" spans="1:15" x14ac:dyDescent="0.25">
      <c r="F19" s="17"/>
      <c r="G19" s="17"/>
      <c r="H19" s="17"/>
      <c r="I19" s="17"/>
      <c r="J19" s="17"/>
      <c r="K19" s="17"/>
      <c r="L19" s="15" t="s">
        <v>15</v>
      </c>
      <c r="M19" s="16" t="s">
        <v>15</v>
      </c>
      <c r="N19" s="16" t="s">
        <v>15</v>
      </c>
      <c r="O19" s="16">
        <v>0</v>
      </c>
    </row>
    <row r="20" spans="1:15" x14ac:dyDescent="0.25">
      <c r="A20" s="11" t="s">
        <v>36</v>
      </c>
      <c r="B20" s="11" t="s">
        <v>37</v>
      </c>
      <c r="C20" s="11"/>
      <c r="D20" s="11"/>
      <c r="E20" s="11"/>
      <c r="F20" s="15">
        <v>0</v>
      </c>
      <c r="G20" s="15">
        <v>0</v>
      </c>
      <c r="H20" s="15">
        <v>0</v>
      </c>
      <c r="I20" s="15"/>
      <c r="J20" s="15"/>
      <c r="K20" s="15"/>
      <c r="L20" s="15" t="s">
        <v>15</v>
      </c>
      <c r="M20" s="16" t="s">
        <v>15</v>
      </c>
      <c r="N20" s="16" t="s">
        <v>15</v>
      </c>
      <c r="O20" s="16">
        <v>0</v>
      </c>
    </row>
    <row r="21" spans="1:15" x14ac:dyDescent="0.25">
      <c r="A21" s="11"/>
      <c r="B21" s="11" t="s">
        <v>38</v>
      </c>
      <c r="C21" s="11"/>
      <c r="D21" s="11"/>
      <c r="E21" s="11"/>
      <c r="F21" s="15">
        <v>0</v>
      </c>
      <c r="G21" s="15">
        <v>0</v>
      </c>
      <c r="H21" s="15">
        <v>0</v>
      </c>
      <c r="I21" s="15"/>
      <c r="J21" s="15"/>
      <c r="K21" s="15"/>
      <c r="L21" s="15" t="s">
        <v>15</v>
      </c>
      <c r="M21" s="16" t="s">
        <v>15</v>
      </c>
      <c r="N21" s="16" t="s">
        <v>15</v>
      </c>
      <c r="O21" s="16">
        <v>0</v>
      </c>
    </row>
    <row r="22" spans="1:15" x14ac:dyDescent="0.25">
      <c r="F22" s="17"/>
      <c r="G22" s="17"/>
      <c r="H22" s="17"/>
      <c r="I22" s="17"/>
      <c r="J22" s="17"/>
      <c r="K22" s="17"/>
      <c r="L22" s="15" t="s">
        <v>15</v>
      </c>
      <c r="M22" s="16" t="s">
        <v>15</v>
      </c>
      <c r="N22" s="16" t="s">
        <v>15</v>
      </c>
      <c r="O22" s="16">
        <v>0</v>
      </c>
    </row>
    <row r="23" spans="1:15" x14ac:dyDescent="0.25">
      <c r="A23" s="11" t="s">
        <v>39</v>
      </c>
      <c r="B23" s="11" t="s">
        <v>40</v>
      </c>
      <c r="C23" s="11"/>
      <c r="D23" s="11"/>
      <c r="E23" s="11"/>
      <c r="F23" s="15">
        <f>SUM(F24:F26)</f>
        <v>0</v>
      </c>
      <c r="G23" s="15">
        <f>SUM(G24:G26)</f>
        <v>0</v>
      </c>
      <c r="H23" s="15">
        <f>SUM(H24:H26)</f>
        <v>154082318</v>
      </c>
      <c r="I23" s="15"/>
      <c r="J23" s="15"/>
      <c r="K23" s="15"/>
      <c r="L23" s="15">
        <f>F23+G23+H23</f>
        <v>154082318</v>
      </c>
      <c r="M23" s="16">
        <f>F23+G23+H23</f>
        <v>154082318</v>
      </c>
      <c r="N23" s="16" t="s">
        <v>15</v>
      </c>
      <c r="O23" s="16">
        <v>0</v>
      </c>
    </row>
    <row r="24" spans="1:15" x14ac:dyDescent="0.25">
      <c r="A24" t="s">
        <v>41</v>
      </c>
      <c r="B24" t="s">
        <v>42</v>
      </c>
      <c r="F24" s="17"/>
      <c r="G24" s="17"/>
      <c r="H24" s="17"/>
      <c r="I24" s="17"/>
      <c r="J24" s="17"/>
      <c r="K24" s="17"/>
      <c r="L24" s="15" t="s">
        <v>15</v>
      </c>
      <c r="M24" s="16" t="s">
        <v>15</v>
      </c>
      <c r="N24" s="16" t="s">
        <v>15</v>
      </c>
      <c r="O24" s="16">
        <v>0</v>
      </c>
    </row>
    <row r="25" spans="1:15" x14ac:dyDescent="0.25">
      <c r="A25" t="s">
        <v>43</v>
      </c>
      <c r="B25" t="s">
        <v>44</v>
      </c>
      <c r="F25" s="17"/>
      <c r="G25" s="17"/>
      <c r="H25" s="17"/>
      <c r="I25" s="17"/>
      <c r="J25" s="17"/>
      <c r="K25" s="17"/>
      <c r="L25" s="15" t="s">
        <v>15</v>
      </c>
      <c r="M25" s="16" t="s">
        <v>15</v>
      </c>
      <c r="N25" s="16" t="s">
        <v>15</v>
      </c>
      <c r="O25" s="16">
        <v>0</v>
      </c>
    </row>
    <row r="26" spans="1:15" x14ac:dyDescent="0.25">
      <c r="A26" t="s">
        <v>45</v>
      </c>
      <c r="B26" t="s">
        <v>46</v>
      </c>
      <c r="F26" s="17"/>
      <c r="G26" s="17"/>
      <c r="H26" s="17">
        <v>154082318</v>
      </c>
      <c r="I26" s="17"/>
      <c r="J26" s="17"/>
      <c r="K26" s="17"/>
      <c r="L26" s="15">
        <v>153987068</v>
      </c>
      <c r="M26" s="16">
        <v>153987068</v>
      </c>
      <c r="N26" s="16" t="s">
        <v>15</v>
      </c>
      <c r="O26" s="16">
        <v>0</v>
      </c>
    </row>
    <row r="27" spans="1:15" x14ac:dyDescent="0.25">
      <c r="A27" s="11"/>
      <c r="B27" s="11"/>
      <c r="C27" s="11" t="s">
        <v>47</v>
      </c>
      <c r="D27" s="11"/>
      <c r="E27" s="11"/>
      <c r="F27" s="15">
        <f>F5+F7+F9+F11+F18+F20+F23</f>
        <v>0</v>
      </c>
      <c r="G27" s="15">
        <f>G5+G7+G9+G11+G18+G20+G23</f>
        <v>0</v>
      </c>
      <c r="H27" s="15">
        <f>H5+H7+H9+H11+H18+H20+H23</f>
        <v>154082318</v>
      </c>
      <c r="I27" s="15"/>
      <c r="J27" s="15"/>
      <c r="K27" s="15"/>
      <c r="L27" s="15">
        <f>F27+G27+H27</f>
        <v>154082318</v>
      </c>
      <c r="M27" s="16">
        <f>F27+G27+H27</f>
        <v>154082318</v>
      </c>
      <c r="N27" s="16" t="s">
        <v>15</v>
      </c>
      <c r="O27" s="16">
        <v>0</v>
      </c>
    </row>
    <row r="28" spans="1:15" x14ac:dyDescent="0.25">
      <c r="A28" s="11"/>
      <c r="B28" s="11"/>
      <c r="C28" s="11"/>
      <c r="D28" s="11"/>
      <c r="E28" s="11"/>
      <c r="F28" s="15"/>
      <c r="G28" s="15"/>
      <c r="H28" s="15"/>
      <c r="I28" s="15"/>
      <c r="J28" s="15"/>
      <c r="K28" s="15"/>
      <c r="L28" s="15" t="s">
        <v>15</v>
      </c>
      <c r="M28" s="16" t="s">
        <v>15</v>
      </c>
      <c r="N28" s="16" t="s">
        <v>15</v>
      </c>
      <c r="O28" s="16">
        <v>0</v>
      </c>
    </row>
    <row r="29" spans="1:15" x14ac:dyDescent="0.25">
      <c r="A29" s="11" t="s">
        <v>48</v>
      </c>
      <c r="B29" s="11"/>
      <c r="C29" s="11"/>
      <c r="D29" s="11"/>
      <c r="E29" s="11"/>
      <c r="F29" s="15"/>
      <c r="G29" s="15"/>
      <c r="H29" s="15"/>
      <c r="I29" s="15"/>
      <c r="J29" s="15"/>
      <c r="K29" s="15"/>
      <c r="L29" s="15" t="s">
        <v>15</v>
      </c>
      <c r="M29" s="16" t="s">
        <v>16</v>
      </c>
      <c r="N29" s="16" t="s">
        <v>15</v>
      </c>
      <c r="O29" s="16">
        <v>0</v>
      </c>
    </row>
    <row r="30" spans="1:15" x14ac:dyDescent="0.25">
      <c r="F30" s="17"/>
      <c r="G30" s="17"/>
      <c r="H30" s="17"/>
      <c r="I30" s="17"/>
      <c r="J30" s="17"/>
      <c r="K30" s="17"/>
      <c r="L30" s="15" t="s">
        <v>16</v>
      </c>
      <c r="M30" s="16" t="s">
        <v>15</v>
      </c>
      <c r="N30" s="16" t="s">
        <v>15</v>
      </c>
      <c r="O30" s="16">
        <v>0</v>
      </c>
    </row>
    <row r="31" spans="1:15" x14ac:dyDescent="0.25">
      <c r="A31" s="11" t="s">
        <v>49</v>
      </c>
      <c r="B31" s="11" t="s">
        <v>50</v>
      </c>
      <c r="C31" s="11"/>
      <c r="D31" s="11"/>
      <c r="E31" s="11"/>
      <c r="F31" s="15">
        <f>SUM(F32:F52)</f>
        <v>12880176</v>
      </c>
      <c r="G31" s="15">
        <f>SUM(G32:G52)</f>
        <v>0</v>
      </c>
      <c r="H31" s="15">
        <f>SUM(H32:H52)</f>
        <v>0</v>
      </c>
      <c r="I31" s="15">
        <v>81883088</v>
      </c>
      <c r="J31" s="15">
        <v>2657200</v>
      </c>
      <c r="K31" s="15"/>
      <c r="L31" s="15">
        <v>97420464</v>
      </c>
      <c r="M31" s="16">
        <v>97420464</v>
      </c>
      <c r="N31" s="16" t="s">
        <v>15</v>
      </c>
      <c r="O31" s="16">
        <v>0</v>
      </c>
    </row>
    <row r="32" spans="1:15" x14ac:dyDescent="0.25">
      <c r="A32" s="18" t="s">
        <v>51</v>
      </c>
      <c r="B32" s="18" t="s">
        <v>52</v>
      </c>
      <c r="C32" s="18"/>
      <c r="D32" s="18"/>
      <c r="E32" s="18"/>
      <c r="F32" s="17"/>
      <c r="G32" s="17"/>
      <c r="H32" s="17"/>
      <c r="I32" s="17" t="s">
        <v>15</v>
      </c>
      <c r="J32" s="17" t="s">
        <v>15</v>
      </c>
      <c r="K32" s="17"/>
      <c r="L32" s="15" t="s">
        <v>15</v>
      </c>
      <c r="M32" s="16" t="s">
        <v>15</v>
      </c>
      <c r="N32" s="16" t="s">
        <v>15</v>
      </c>
      <c r="O32" s="16">
        <v>0</v>
      </c>
    </row>
    <row r="33" spans="1:15" x14ac:dyDescent="0.25">
      <c r="A33" s="18" t="s">
        <v>53</v>
      </c>
      <c r="B33" s="18" t="s">
        <v>54</v>
      </c>
      <c r="C33" s="18"/>
      <c r="D33" s="18"/>
      <c r="E33" s="18"/>
      <c r="F33" s="17">
        <v>12461304</v>
      </c>
      <c r="G33" s="17" t="s">
        <v>15</v>
      </c>
      <c r="H33" s="17"/>
      <c r="I33" s="17">
        <v>75200000</v>
      </c>
      <c r="J33" s="17">
        <v>2527200</v>
      </c>
      <c r="K33" s="17"/>
      <c r="L33" s="15">
        <v>90188504</v>
      </c>
      <c r="M33" s="16">
        <v>90188504</v>
      </c>
      <c r="N33" s="16" t="s">
        <v>15</v>
      </c>
      <c r="O33" s="16">
        <v>0</v>
      </c>
    </row>
    <row r="34" spans="1:15" x14ac:dyDescent="0.25">
      <c r="A34" s="18" t="s">
        <v>55</v>
      </c>
      <c r="B34" s="18" t="s">
        <v>56</v>
      </c>
      <c r="C34" s="18"/>
      <c r="D34" s="18"/>
      <c r="E34" s="18"/>
      <c r="F34" s="17"/>
      <c r="G34" s="17"/>
      <c r="H34" s="17"/>
      <c r="I34" s="17"/>
      <c r="J34" s="17"/>
      <c r="K34" s="17"/>
      <c r="L34" s="15" t="s">
        <v>15</v>
      </c>
      <c r="M34" s="16" t="s">
        <v>15</v>
      </c>
      <c r="N34" s="16" t="s">
        <v>15</v>
      </c>
      <c r="O34" s="16">
        <v>0</v>
      </c>
    </row>
    <row r="35" spans="1:15" x14ac:dyDescent="0.25">
      <c r="A35" s="18" t="s">
        <v>57</v>
      </c>
      <c r="B35" s="18" t="s">
        <v>58</v>
      </c>
      <c r="C35" s="18"/>
      <c r="D35" s="18"/>
      <c r="E35" s="18"/>
      <c r="F35" s="17"/>
      <c r="G35" s="17"/>
      <c r="H35" s="17"/>
      <c r="I35" s="17"/>
      <c r="J35" s="17"/>
      <c r="K35" s="17"/>
      <c r="L35" s="15" t="s">
        <v>15</v>
      </c>
      <c r="M35" s="16" t="s">
        <v>15</v>
      </c>
      <c r="N35" s="16" t="s">
        <v>15</v>
      </c>
      <c r="O35" s="16">
        <v>0</v>
      </c>
    </row>
    <row r="36" spans="1:15" x14ac:dyDescent="0.25">
      <c r="A36" s="18" t="s">
        <v>59</v>
      </c>
      <c r="B36" s="18" t="s">
        <v>60</v>
      </c>
      <c r="C36" s="18"/>
      <c r="D36" s="18"/>
      <c r="E36" s="18"/>
      <c r="F36" s="17"/>
      <c r="G36" s="17"/>
      <c r="H36" s="17"/>
      <c r="I36" s="17"/>
      <c r="J36" s="17"/>
      <c r="K36" s="17"/>
      <c r="L36" s="15" t="s">
        <v>15</v>
      </c>
      <c r="M36" s="16" t="s">
        <v>15</v>
      </c>
      <c r="N36" s="16" t="s">
        <v>15</v>
      </c>
      <c r="O36" s="16">
        <v>0</v>
      </c>
    </row>
    <row r="37" spans="1:15" x14ac:dyDescent="0.25">
      <c r="A37" s="18"/>
      <c r="B37" s="18" t="s">
        <v>61</v>
      </c>
      <c r="C37" s="18"/>
      <c r="D37" s="18"/>
      <c r="E37" s="18"/>
      <c r="F37" s="17"/>
      <c r="G37" s="17"/>
      <c r="H37" s="17"/>
      <c r="I37" s="17"/>
      <c r="J37" s="17"/>
      <c r="K37" s="17"/>
      <c r="L37" s="15" t="s">
        <v>15</v>
      </c>
      <c r="M37" s="16" t="s">
        <v>15</v>
      </c>
      <c r="N37" s="16" t="s">
        <v>15</v>
      </c>
      <c r="O37" s="16">
        <v>0</v>
      </c>
    </row>
    <row r="38" spans="1:15" x14ac:dyDescent="0.25">
      <c r="A38" s="18"/>
      <c r="B38" s="18" t="s">
        <v>62</v>
      </c>
      <c r="C38" s="18"/>
      <c r="D38" s="18"/>
      <c r="E38" s="18"/>
      <c r="F38" s="17"/>
      <c r="G38" s="17"/>
      <c r="H38" s="17"/>
      <c r="I38" s="17"/>
      <c r="J38" s="17"/>
      <c r="K38" s="17"/>
      <c r="L38" s="15" t="s">
        <v>15</v>
      </c>
      <c r="M38" s="16" t="s">
        <v>15</v>
      </c>
      <c r="N38" s="16" t="s">
        <v>15</v>
      </c>
      <c r="O38" s="16">
        <v>0</v>
      </c>
    </row>
    <row r="39" spans="1:15" x14ac:dyDescent="0.25">
      <c r="A39" s="18" t="s">
        <v>63</v>
      </c>
      <c r="B39" s="18" t="s">
        <v>64</v>
      </c>
      <c r="C39" s="18"/>
      <c r="D39" s="18"/>
      <c r="E39" s="18"/>
      <c r="F39" s="17"/>
      <c r="G39" s="17"/>
      <c r="H39" s="17"/>
      <c r="I39" s="17"/>
      <c r="J39" s="17"/>
      <c r="K39" s="17"/>
      <c r="L39" s="15" t="s">
        <v>15</v>
      </c>
      <c r="M39" s="16" t="s">
        <v>15</v>
      </c>
      <c r="N39" s="16" t="s">
        <v>15</v>
      </c>
      <c r="O39" s="16">
        <v>0</v>
      </c>
    </row>
    <row r="40" spans="1:15" x14ac:dyDescent="0.25">
      <c r="A40" s="18" t="s">
        <v>65</v>
      </c>
      <c r="B40" s="18" t="s">
        <v>66</v>
      </c>
      <c r="C40" s="18"/>
      <c r="D40" s="18"/>
      <c r="E40" s="18"/>
      <c r="F40" s="17"/>
      <c r="G40" s="17"/>
      <c r="H40" s="17"/>
      <c r="I40" s="17"/>
      <c r="J40" s="17"/>
      <c r="K40" s="17"/>
      <c r="L40" s="15" t="s">
        <v>15</v>
      </c>
      <c r="M40" s="16" t="s">
        <v>15</v>
      </c>
      <c r="N40" s="16" t="s">
        <v>15</v>
      </c>
      <c r="O40" s="16">
        <v>0</v>
      </c>
    </row>
    <row r="41" spans="1:15" x14ac:dyDescent="0.25">
      <c r="A41" s="18" t="s">
        <v>67</v>
      </c>
      <c r="B41" s="18" t="s">
        <v>68</v>
      </c>
      <c r="C41" s="18"/>
      <c r="D41" s="18"/>
      <c r="E41" s="18"/>
      <c r="F41" s="17"/>
      <c r="G41" s="17"/>
      <c r="H41" s="17"/>
      <c r="I41" s="17"/>
      <c r="J41" s="17"/>
      <c r="K41" s="17"/>
      <c r="L41" s="15" t="s">
        <v>15</v>
      </c>
      <c r="M41" s="16" t="s">
        <v>15</v>
      </c>
      <c r="N41" s="16" t="s">
        <v>15</v>
      </c>
      <c r="O41" s="16">
        <v>0</v>
      </c>
    </row>
    <row r="42" spans="1:15" x14ac:dyDescent="0.25">
      <c r="A42" s="18" t="s">
        <v>69</v>
      </c>
      <c r="B42" s="18" t="s">
        <v>70</v>
      </c>
      <c r="C42" s="18"/>
      <c r="D42" s="18"/>
      <c r="E42" s="18"/>
      <c r="F42" s="17"/>
      <c r="G42" s="17"/>
      <c r="H42" s="17"/>
      <c r="I42" s="17"/>
      <c r="J42" s="17"/>
      <c r="K42" s="17"/>
      <c r="L42" s="15" t="s">
        <v>15</v>
      </c>
      <c r="M42" s="16" t="s">
        <v>15</v>
      </c>
      <c r="N42" s="16" t="s">
        <v>15</v>
      </c>
      <c r="O42" s="16">
        <v>0</v>
      </c>
    </row>
    <row r="43" spans="1:15" x14ac:dyDescent="0.25">
      <c r="A43" s="18" t="s">
        <v>71</v>
      </c>
      <c r="B43" s="18" t="s">
        <v>72</v>
      </c>
      <c r="C43" s="18"/>
      <c r="D43" s="18"/>
      <c r="E43" s="18"/>
      <c r="F43" s="17">
        <v>418872</v>
      </c>
      <c r="G43" s="17"/>
      <c r="H43" s="17"/>
      <c r="I43" s="17">
        <v>2783088</v>
      </c>
      <c r="J43" s="17">
        <v>130000</v>
      </c>
      <c r="K43" s="17"/>
      <c r="L43" s="15">
        <v>3331960</v>
      </c>
      <c r="M43" s="16">
        <v>3331960</v>
      </c>
      <c r="N43" s="16" t="s">
        <v>15</v>
      </c>
      <c r="O43" s="16">
        <v>0</v>
      </c>
    </row>
    <row r="44" spans="1:15" x14ac:dyDescent="0.25">
      <c r="A44" s="18" t="s">
        <v>73</v>
      </c>
      <c r="B44" s="18" t="s">
        <v>74</v>
      </c>
      <c r="C44" s="18"/>
      <c r="D44" s="18"/>
      <c r="E44" s="18"/>
      <c r="F44" s="17"/>
      <c r="G44" s="17"/>
      <c r="H44" s="17"/>
      <c r="I44" s="17"/>
      <c r="J44" s="17"/>
      <c r="K44" s="17"/>
      <c r="L44" s="15" t="s">
        <v>15</v>
      </c>
      <c r="M44" s="16" t="s">
        <v>15</v>
      </c>
      <c r="N44" s="16" t="s">
        <v>15</v>
      </c>
      <c r="O44" s="16">
        <v>0</v>
      </c>
    </row>
    <row r="45" spans="1:15" x14ac:dyDescent="0.25">
      <c r="A45" s="18"/>
      <c r="B45" s="18" t="s">
        <v>75</v>
      </c>
      <c r="C45" s="18"/>
      <c r="D45" s="18"/>
      <c r="E45" s="18"/>
      <c r="F45" s="17"/>
      <c r="G45" s="17"/>
      <c r="H45" s="17"/>
      <c r="I45" s="17"/>
      <c r="J45" s="17"/>
      <c r="K45" s="17"/>
      <c r="L45" s="15" t="s">
        <v>15</v>
      </c>
      <c r="M45" s="16" t="s">
        <v>15</v>
      </c>
      <c r="N45" s="16" t="s">
        <v>15</v>
      </c>
      <c r="O45" s="16">
        <v>0</v>
      </c>
    </row>
    <row r="46" spans="1:15" x14ac:dyDescent="0.25">
      <c r="A46" s="18" t="s">
        <v>76</v>
      </c>
      <c r="B46" s="18" t="s">
        <v>77</v>
      </c>
      <c r="C46" s="18"/>
      <c r="D46" s="18"/>
      <c r="E46" s="18"/>
      <c r="F46" s="17"/>
      <c r="G46" s="17"/>
      <c r="H46" s="17"/>
      <c r="I46" s="17"/>
      <c r="J46" s="17"/>
      <c r="K46" s="17"/>
      <c r="L46" s="15" t="s">
        <v>15</v>
      </c>
      <c r="M46" s="16" t="s">
        <v>15</v>
      </c>
      <c r="N46" s="16" t="s">
        <v>15</v>
      </c>
      <c r="O46" s="16">
        <v>0</v>
      </c>
    </row>
    <row r="47" spans="1:15" x14ac:dyDescent="0.25">
      <c r="A47" s="18" t="s">
        <v>78</v>
      </c>
      <c r="B47" s="18" t="s">
        <v>79</v>
      </c>
      <c r="C47" s="18"/>
      <c r="D47" s="18"/>
      <c r="E47" s="18"/>
      <c r="F47" s="17"/>
      <c r="G47" s="17"/>
      <c r="H47" s="17"/>
      <c r="I47" s="17"/>
      <c r="J47" s="17"/>
      <c r="K47" s="17"/>
      <c r="L47" s="15" t="s">
        <v>15</v>
      </c>
      <c r="M47" s="16" t="s">
        <v>15</v>
      </c>
      <c r="N47" s="16" t="s">
        <v>15</v>
      </c>
      <c r="O47" s="16">
        <v>0</v>
      </c>
    </row>
    <row r="48" spans="1:15" x14ac:dyDescent="0.25">
      <c r="A48" s="18" t="s">
        <v>80</v>
      </c>
      <c r="B48" s="18" t="s">
        <v>81</v>
      </c>
      <c r="C48" s="18"/>
      <c r="D48" s="18"/>
      <c r="E48" s="18"/>
      <c r="F48" s="17" t="s">
        <v>15</v>
      </c>
      <c r="G48" s="17"/>
      <c r="H48" s="17"/>
      <c r="I48" s="17"/>
      <c r="J48" s="17"/>
      <c r="K48" s="17"/>
      <c r="L48" s="15" t="s">
        <v>15</v>
      </c>
      <c r="M48" s="16" t="s">
        <v>15</v>
      </c>
      <c r="N48" s="16" t="s">
        <v>15</v>
      </c>
      <c r="O48" s="16">
        <v>0</v>
      </c>
    </row>
    <row r="49" spans="1:15" x14ac:dyDescent="0.25">
      <c r="A49" s="18" t="s">
        <v>82</v>
      </c>
      <c r="B49" s="18" t="s">
        <v>83</v>
      </c>
      <c r="C49" s="18"/>
      <c r="D49" s="18"/>
      <c r="E49" s="18"/>
      <c r="F49" s="17"/>
      <c r="G49" s="17"/>
      <c r="H49" s="17"/>
      <c r="I49" s="17"/>
      <c r="J49" s="17"/>
      <c r="K49" s="17"/>
      <c r="L49" s="15" t="s">
        <v>15</v>
      </c>
      <c r="M49" s="16" t="s">
        <v>15</v>
      </c>
      <c r="N49" s="16" t="s">
        <v>15</v>
      </c>
      <c r="O49" s="16">
        <v>0</v>
      </c>
    </row>
    <row r="50" spans="1:15" x14ac:dyDescent="0.25">
      <c r="A50" s="18" t="s">
        <v>84</v>
      </c>
      <c r="B50" s="18" t="s">
        <v>85</v>
      </c>
      <c r="C50" s="18"/>
      <c r="D50" s="18"/>
      <c r="E50" s="18"/>
      <c r="F50" s="17"/>
      <c r="G50" s="17"/>
      <c r="H50" s="17"/>
      <c r="I50" s="17"/>
      <c r="J50" s="17"/>
      <c r="K50" s="17"/>
      <c r="L50" s="15" t="s">
        <v>15</v>
      </c>
      <c r="M50" s="16" t="s">
        <v>15</v>
      </c>
      <c r="N50" s="16" t="s">
        <v>15</v>
      </c>
      <c r="O50" s="16">
        <v>0</v>
      </c>
    </row>
    <row r="51" spans="1:15" x14ac:dyDescent="0.25">
      <c r="A51" s="18" t="s">
        <v>86</v>
      </c>
      <c r="B51" s="18" t="s">
        <v>87</v>
      </c>
      <c r="C51" s="18"/>
      <c r="D51" s="18"/>
      <c r="E51" s="18"/>
      <c r="F51" s="17"/>
      <c r="G51" s="17"/>
      <c r="H51" s="17"/>
      <c r="I51" s="17"/>
      <c r="J51" s="17"/>
      <c r="K51" s="17"/>
      <c r="L51" s="15" t="s">
        <v>15</v>
      </c>
      <c r="M51" s="16" t="s">
        <v>15</v>
      </c>
      <c r="N51" s="16" t="s">
        <v>15</v>
      </c>
      <c r="O51" s="16">
        <v>0</v>
      </c>
    </row>
    <row r="52" spans="1:15" x14ac:dyDescent="0.25">
      <c r="A52" s="18" t="s">
        <v>88</v>
      </c>
      <c r="B52" s="18" t="s">
        <v>89</v>
      </c>
      <c r="C52" s="18"/>
      <c r="D52" s="18"/>
      <c r="E52" s="18"/>
      <c r="F52" s="17"/>
      <c r="G52" s="17"/>
      <c r="H52" s="17"/>
      <c r="I52" s="17">
        <v>3900000</v>
      </c>
      <c r="J52" s="17"/>
      <c r="K52" s="17"/>
      <c r="L52" s="15">
        <v>3900000</v>
      </c>
      <c r="M52" s="16">
        <v>3900000</v>
      </c>
      <c r="N52" s="16" t="s">
        <v>15</v>
      </c>
      <c r="O52" s="16">
        <v>0</v>
      </c>
    </row>
    <row r="53" spans="1:15" x14ac:dyDescent="0.25">
      <c r="A53" s="18"/>
      <c r="B53" s="18"/>
      <c r="C53" s="18"/>
      <c r="D53" s="18"/>
      <c r="E53" s="18"/>
      <c r="F53" s="17"/>
      <c r="G53" s="17"/>
      <c r="H53" s="17"/>
      <c r="I53" s="17"/>
      <c r="J53" s="17"/>
      <c r="K53" s="17"/>
      <c r="L53" s="15" t="s">
        <v>15</v>
      </c>
      <c r="M53" s="16" t="s">
        <v>15</v>
      </c>
      <c r="N53" s="16" t="s">
        <v>15</v>
      </c>
      <c r="O53" s="16">
        <v>0</v>
      </c>
    </row>
    <row r="54" spans="1:15" x14ac:dyDescent="0.25">
      <c r="A54" s="11" t="s">
        <v>90</v>
      </c>
      <c r="B54" s="11" t="s">
        <v>91</v>
      </c>
      <c r="C54" s="11"/>
      <c r="D54" s="11"/>
      <c r="E54" s="11"/>
      <c r="F54" s="15">
        <v>2254031</v>
      </c>
      <c r="G54" s="15" t="s">
        <v>15</v>
      </c>
      <c r="H54" s="15">
        <v>0</v>
      </c>
      <c r="I54" s="15">
        <v>13774250</v>
      </c>
      <c r="J54" s="15">
        <v>442260</v>
      </c>
      <c r="K54" s="15"/>
      <c r="L54" s="15">
        <v>16470541</v>
      </c>
      <c r="M54" s="16">
        <v>16470541</v>
      </c>
      <c r="N54" s="16" t="s">
        <v>15</v>
      </c>
      <c r="O54" s="16">
        <v>0</v>
      </c>
    </row>
    <row r="55" spans="1:15" x14ac:dyDescent="0.25">
      <c r="F55" s="17"/>
      <c r="G55" s="17"/>
      <c r="H55" s="17"/>
      <c r="I55" s="17"/>
      <c r="J55" s="17"/>
      <c r="K55" s="17"/>
      <c r="L55" s="15" t="s">
        <v>15</v>
      </c>
      <c r="M55" s="16" t="s">
        <v>15</v>
      </c>
      <c r="N55" s="16" t="s">
        <v>15</v>
      </c>
      <c r="O55" s="16">
        <v>0</v>
      </c>
    </row>
    <row r="56" spans="1:15" x14ac:dyDescent="0.25">
      <c r="A56" s="19" t="s">
        <v>92</v>
      </c>
      <c r="B56" s="19" t="s">
        <v>93</v>
      </c>
      <c r="C56" s="19"/>
      <c r="D56" s="19"/>
      <c r="E56" s="19"/>
      <c r="F56" s="15">
        <f>SUM(F57:F78)</f>
        <v>3410903</v>
      </c>
      <c r="G56" s="15">
        <f>SUM(G57:G78)</f>
        <v>95250</v>
      </c>
      <c r="H56" s="15">
        <f>SUM(H57:H78)</f>
        <v>0</v>
      </c>
      <c r="I56" s="15">
        <v>127000</v>
      </c>
      <c r="J56" s="15">
        <v>12854002</v>
      </c>
      <c r="K56" s="15">
        <v>23704158</v>
      </c>
      <c r="L56" s="15">
        <v>40191313</v>
      </c>
      <c r="M56" s="16">
        <v>40191313</v>
      </c>
      <c r="N56" s="16" t="s">
        <v>15</v>
      </c>
      <c r="O56" s="16">
        <v>0</v>
      </c>
    </row>
    <row r="57" spans="1:15" x14ac:dyDescent="0.25">
      <c r="A57" t="s">
        <v>94</v>
      </c>
      <c r="B57" t="s">
        <v>95</v>
      </c>
      <c r="F57" s="17">
        <v>500000</v>
      </c>
      <c r="G57" s="17"/>
      <c r="H57" s="17"/>
      <c r="I57" s="17"/>
      <c r="J57" s="17"/>
      <c r="K57" s="17"/>
      <c r="L57" s="15">
        <v>500000</v>
      </c>
      <c r="M57" s="16">
        <v>500000</v>
      </c>
      <c r="N57" s="16" t="s">
        <v>15</v>
      </c>
      <c r="O57" s="16">
        <v>0</v>
      </c>
    </row>
    <row r="58" spans="1:15" x14ac:dyDescent="0.25">
      <c r="A58" t="s">
        <v>96</v>
      </c>
      <c r="B58" t="s">
        <v>97</v>
      </c>
      <c r="F58" s="17"/>
      <c r="G58" s="17" t="s">
        <v>15</v>
      </c>
      <c r="H58" s="17"/>
      <c r="I58" s="17">
        <v>100000</v>
      </c>
      <c r="J58" s="17"/>
      <c r="K58" s="17"/>
      <c r="L58" s="15">
        <v>100000</v>
      </c>
      <c r="M58" s="16">
        <v>100000</v>
      </c>
      <c r="N58" s="16" t="s">
        <v>15</v>
      </c>
      <c r="O58" s="16">
        <v>0</v>
      </c>
    </row>
    <row r="59" spans="1:15" x14ac:dyDescent="0.25">
      <c r="B59" t="s">
        <v>98</v>
      </c>
      <c r="F59" s="17" t="s">
        <v>15</v>
      </c>
      <c r="G59" s="17"/>
      <c r="H59" s="17"/>
      <c r="I59" s="17"/>
      <c r="J59" s="17"/>
      <c r="K59" s="17"/>
      <c r="L59" s="15" t="s">
        <v>15</v>
      </c>
      <c r="M59" s="16" t="s">
        <v>15</v>
      </c>
      <c r="N59" s="16" t="s">
        <v>15</v>
      </c>
      <c r="O59" s="16">
        <v>0</v>
      </c>
    </row>
    <row r="60" spans="1:15" x14ac:dyDescent="0.25">
      <c r="A60" t="s">
        <v>99</v>
      </c>
      <c r="B60" t="s">
        <v>100</v>
      </c>
      <c r="F60" s="17"/>
      <c r="G60" s="17"/>
      <c r="H60" s="17"/>
      <c r="I60" s="17"/>
      <c r="J60" s="17"/>
      <c r="K60" s="17"/>
      <c r="L60" s="15" t="s">
        <v>15</v>
      </c>
      <c r="M60" s="16" t="s">
        <v>15</v>
      </c>
      <c r="N60" s="16" t="s">
        <v>15</v>
      </c>
      <c r="O60" s="16">
        <v>0</v>
      </c>
    </row>
    <row r="61" spans="1:15" x14ac:dyDescent="0.25">
      <c r="A61" t="s">
        <v>101</v>
      </c>
      <c r="B61" t="s">
        <v>102</v>
      </c>
      <c r="F61" s="17"/>
      <c r="G61" s="17">
        <v>75000</v>
      </c>
      <c r="H61" s="17"/>
      <c r="I61" s="17"/>
      <c r="J61" s="17"/>
      <c r="K61" s="17">
        <v>18664691</v>
      </c>
      <c r="L61" s="15">
        <v>18739691</v>
      </c>
      <c r="M61" s="16">
        <v>18739691</v>
      </c>
      <c r="N61" s="16" t="s">
        <v>15</v>
      </c>
      <c r="O61" s="16">
        <v>0</v>
      </c>
    </row>
    <row r="62" spans="1:15" x14ac:dyDescent="0.25">
      <c r="A62" t="s">
        <v>103</v>
      </c>
      <c r="B62" t="s">
        <v>104</v>
      </c>
      <c r="F62" s="17">
        <v>50000</v>
      </c>
      <c r="G62" s="17" t="s">
        <v>15</v>
      </c>
      <c r="H62" s="17"/>
      <c r="I62" s="17"/>
      <c r="J62" s="17">
        <v>50000</v>
      </c>
      <c r="K62" s="17"/>
      <c r="L62" s="15">
        <v>100000</v>
      </c>
      <c r="M62" s="16">
        <v>100000</v>
      </c>
      <c r="N62" s="16" t="s">
        <v>15</v>
      </c>
      <c r="O62" s="16">
        <v>0</v>
      </c>
    </row>
    <row r="63" spans="1:15" x14ac:dyDescent="0.25">
      <c r="A63" t="s">
        <v>105</v>
      </c>
      <c r="B63" t="s">
        <v>106</v>
      </c>
      <c r="F63" s="17"/>
      <c r="G63" s="17" t="s">
        <v>15</v>
      </c>
      <c r="H63" s="17"/>
      <c r="I63" s="17"/>
      <c r="J63" s="17">
        <v>4500000</v>
      </c>
      <c r="K63" s="17"/>
      <c r="L63" s="15">
        <v>4500000</v>
      </c>
      <c r="M63" s="16">
        <v>4500000</v>
      </c>
      <c r="N63" s="16" t="s">
        <v>15</v>
      </c>
      <c r="O63" s="16">
        <v>0</v>
      </c>
    </row>
    <row r="64" spans="1:15" x14ac:dyDescent="0.25">
      <c r="A64" t="s">
        <v>107</v>
      </c>
      <c r="B64" t="s">
        <v>108</v>
      </c>
      <c r="F64" s="17">
        <v>200000</v>
      </c>
      <c r="G64" s="17" t="s">
        <v>15</v>
      </c>
      <c r="H64" s="17"/>
      <c r="I64" s="17"/>
      <c r="J64" s="17"/>
      <c r="K64" s="17"/>
      <c r="L64" s="15">
        <v>200000</v>
      </c>
      <c r="M64" s="16">
        <v>200000</v>
      </c>
      <c r="N64" s="16" t="s">
        <v>15</v>
      </c>
      <c r="O64" s="16">
        <v>0</v>
      </c>
    </row>
    <row r="65" spans="1:15" x14ac:dyDescent="0.25">
      <c r="A65" t="s">
        <v>109</v>
      </c>
      <c r="B65" t="s">
        <v>110</v>
      </c>
      <c r="F65" s="17"/>
      <c r="G65" s="17" t="s">
        <v>15</v>
      </c>
      <c r="H65" s="17"/>
      <c r="I65" s="17"/>
      <c r="J65" s="17"/>
      <c r="K65" s="17"/>
      <c r="L65" s="15" t="s">
        <v>15</v>
      </c>
      <c r="M65" s="16" t="s">
        <v>15</v>
      </c>
      <c r="N65" s="16" t="s">
        <v>15</v>
      </c>
      <c r="O65" s="16">
        <v>0</v>
      </c>
    </row>
    <row r="66" spans="1:15" x14ac:dyDescent="0.25">
      <c r="A66" t="s">
        <v>111</v>
      </c>
      <c r="B66" t="s">
        <v>112</v>
      </c>
      <c r="F66" s="17"/>
      <c r="G66" s="17" t="s">
        <v>15</v>
      </c>
      <c r="H66" s="17"/>
      <c r="I66" s="17"/>
      <c r="J66" s="17">
        <v>20000</v>
      </c>
      <c r="K66" s="17"/>
      <c r="L66" s="15">
        <v>20000</v>
      </c>
      <c r="M66" s="16">
        <v>20000</v>
      </c>
      <c r="N66" s="16" t="s">
        <v>15</v>
      </c>
      <c r="O66" s="16">
        <v>0</v>
      </c>
    </row>
    <row r="67" spans="1:15" x14ac:dyDescent="0.25">
      <c r="A67" t="s">
        <v>113</v>
      </c>
      <c r="B67" t="s">
        <v>114</v>
      </c>
      <c r="F67" s="17">
        <v>60000</v>
      </c>
      <c r="G67" s="17" t="s">
        <v>15</v>
      </c>
      <c r="H67" s="17"/>
      <c r="I67" s="17"/>
      <c r="J67" s="17"/>
      <c r="K67" s="17"/>
      <c r="L67" s="15">
        <v>60000</v>
      </c>
      <c r="M67" s="16">
        <v>60000</v>
      </c>
      <c r="N67" s="16" t="s">
        <v>15</v>
      </c>
      <c r="O67" s="16">
        <v>0</v>
      </c>
    </row>
    <row r="68" spans="1:15" x14ac:dyDescent="0.25">
      <c r="A68" t="s">
        <v>115</v>
      </c>
      <c r="B68" t="s">
        <v>116</v>
      </c>
      <c r="F68" s="17" t="s">
        <v>15</v>
      </c>
      <c r="G68" s="17"/>
      <c r="H68" s="17"/>
      <c r="I68" s="17"/>
      <c r="J68" s="17"/>
      <c r="K68" s="17"/>
      <c r="L68" s="15" t="s">
        <v>15</v>
      </c>
      <c r="M68" s="16" t="s">
        <v>15</v>
      </c>
      <c r="N68" s="16" t="s">
        <v>15</v>
      </c>
      <c r="O68" s="16">
        <v>0</v>
      </c>
    </row>
    <row r="69" spans="1:15" x14ac:dyDescent="0.25">
      <c r="A69" t="s">
        <v>117</v>
      </c>
      <c r="B69" t="s">
        <v>118</v>
      </c>
      <c r="F69" s="17"/>
      <c r="G69" s="17" t="s">
        <v>15</v>
      </c>
      <c r="H69" s="17"/>
      <c r="I69" s="17"/>
      <c r="J69" s="17"/>
      <c r="K69" s="17"/>
      <c r="L69" s="15" t="s">
        <v>15</v>
      </c>
      <c r="M69" s="16" t="s">
        <v>15</v>
      </c>
      <c r="N69" s="16" t="s">
        <v>15</v>
      </c>
      <c r="O69" s="16">
        <v>0</v>
      </c>
    </row>
    <row r="70" spans="1:15" x14ac:dyDescent="0.25">
      <c r="B70" t="s">
        <v>119</v>
      </c>
      <c r="F70" s="17">
        <v>50000</v>
      </c>
      <c r="G70" s="17" t="s">
        <v>15</v>
      </c>
      <c r="H70" s="17"/>
      <c r="I70" s="17"/>
      <c r="J70" s="17">
        <v>1800000</v>
      </c>
      <c r="K70" s="17"/>
      <c r="L70" s="15">
        <v>1850000</v>
      </c>
      <c r="M70" s="16">
        <v>1850000</v>
      </c>
      <c r="N70" s="16" t="s">
        <v>15</v>
      </c>
      <c r="O70" s="16">
        <v>0</v>
      </c>
    </row>
    <row r="71" spans="1:15" x14ac:dyDescent="0.25">
      <c r="B71" t="s">
        <v>120</v>
      </c>
      <c r="F71" s="17">
        <v>20000</v>
      </c>
      <c r="G71" s="17" t="s">
        <v>15</v>
      </c>
      <c r="H71" s="17"/>
      <c r="I71" s="17"/>
      <c r="J71" s="17">
        <v>200000</v>
      </c>
      <c r="K71" s="17"/>
      <c r="L71" s="15">
        <v>220000</v>
      </c>
      <c r="M71" s="16">
        <v>220000</v>
      </c>
      <c r="N71" s="16" t="s">
        <v>15</v>
      </c>
      <c r="O71" s="16">
        <v>0</v>
      </c>
    </row>
    <row r="72" spans="1:15" x14ac:dyDescent="0.25">
      <c r="A72" t="s">
        <v>121</v>
      </c>
      <c r="B72" t="s">
        <v>122</v>
      </c>
      <c r="F72" s="17"/>
      <c r="G72" s="17" t="s">
        <v>15</v>
      </c>
      <c r="H72" s="17"/>
      <c r="I72" s="17"/>
      <c r="J72" s="17"/>
      <c r="K72" s="17"/>
      <c r="L72" s="15" t="s">
        <v>16</v>
      </c>
      <c r="M72" s="16" t="s">
        <v>15</v>
      </c>
      <c r="N72" s="16" t="s">
        <v>15</v>
      </c>
      <c r="O72" s="16">
        <v>0</v>
      </c>
    </row>
    <row r="73" spans="1:15" x14ac:dyDescent="0.25">
      <c r="A73" t="s">
        <v>123</v>
      </c>
      <c r="B73" t="s">
        <v>124</v>
      </c>
      <c r="F73" s="17">
        <v>800000</v>
      </c>
      <c r="G73" s="17" t="s">
        <v>15</v>
      </c>
      <c r="H73" s="17"/>
      <c r="I73" s="17"/>
      <c r="J73" s="17">
        <v>1500000</v>
      </c>
      <c r="K73" s="17"/>
      <c r="L73" s="15">
        <v>2300000</v>
      </c>
      <c r="M73" s="16">
        <v>2300000</v>
      </c>
      <c r="N73" s="16" t="s">
        <v>15</v>
      </c>
      <c r="O73" s="16">
        <v>0</v>
      </c>
    </row>
    <row r="74" spans="1:15" x14ac:dyDescent="0.25">
      <c r="A74" t="s">
        <v>125</v>
      </c>
      <c r="B74" t="s">
        <v>126</v>
      </c>
      <c r="F74" s="17">
        <v>800000</v>
      </c>
      <c r="G74" s="17" t="s">
        <v>15</v>
      </c>
      <c r="H74" s="17"/>
      <c r="I74" s="17"/>
      <c r="J74" s="17">
        <v>2000000</v>
      </c>
      <c r="K74" s="17"/>
      <c r="L74" s="15">
        <v>2800000</v>
      </c>
      <c r="M74" s="16">
        <v>2800000</v>
      </c>
      <c r="N74" s="16" t="s">
        <v>15</v>
      </c>
      <c r="O74" s="16">
        <v>0</v>
      </c>
    </row>
    <row r="75" spans="1:15" x14ac:dyDescent="0.25">
      <c r="A75" t="s">
        <v>127</v>
      </c>
      <c r="B75" t="s">
        <v>128</v>
      </c>
      <c r="F75" s="17"/>
      <c r="G75" s="17"/>
      <c r="H75" s="17"/>
      <c r="I75" s="17"/>
      <c r="J75" s="17"/>
      <c r="K75" s="17"/>
      <c r="L75" s="15" t="s">
        <v>15</v>
      </c>
      <c r="M75" s="16" t="s">
        <v>15</v>
      </c>
      <c r="N75" s="16" t="s">
        <v>15</v>
      </c>
      <c r="O75" s="16">
        <v>0</v>
      </c>
    </row>
    <row r="76" spans="1:15" x14ac:dyDescent="0.25">
      <c r="A76" t="s">
        <v>129</v>
      </c>
      <c r="B76" t="s">
        <v>130</v>
      </c>
      <c r="F76" s="17">
        <v>723600</v>
      </c>
      <c r="G76" s="17">
        <v>20250</v>
      </c>
      <c r="H76" s="17"/>
      <c r="I76" s="17">
        <v>27000</v>
      </c>
      <c r="J76" s="17">
        <v>2732400</v>
      </c>
      <c r="K76" s="17">
        <v>5039467</v>
      </c>
      <c r="L76" s="15">
        <v>8542717</v>
      </c>
      <c r="M76" s="16">
        <v>8542717</v>
      </c>
      <c r="N76" s="16" t="s">
        <v>15</v>
      </c>
      <c r="O76" s="16">
        <v>0</v>
      </c>
    </row>
    <row r="77" spans="1:15" x14ac:dyDescent="0.25">
      <c r="A77" t="s">
        <v>131</v>
      </c>
      <c r="B77" t="s">
        <v>132</v>
      </c>
      <c r="F77" s="17"/>
      <c r="G77" s="17" t="s">
        <v>15</v>
      </c>
      <c r="H77" s="17"/>
      <c r="I77" s="17"/>
      <c r="J77" s="17">
        <v>50000</v>
      </c>
      <c r="K77" s="17" t="s">
        <v>15</v>
      </c>
      <c r="L77" s="15">
        <v>50000</v>
      </c>
      <c r="M77" s="16">
        <v>50000</v>
      </c>
      <c r="N77" s="16" t="s">
        <v>15</v>
      </c>
      <c r="O77" s="16">
        <v>0</v>
      </c>
    </row>
    <row r="78" spans="1:15" x14ac:dyDescent="0.25">
      <c r="A78" t="s">
        <v>133</v>
      </c>
      <c r="B78" t="s">
        <v>134</v>
      </c>
      <c r="F78" s="17">
        <v>207303</v>
      </c>
      <c r="G78" s="17" t="s">
        <v>15</v>
      </c>
      <c r="H78" s="17"/>
      <c r="I78" s="17"/>
      <c r="J78" s="17">
        <v>1602</v>
      </c>
      <c r="K78" s="17"/>
      <c r="L78" s="15">
        <v>208905</v>
      </c>
      <c r="M78" s="16">
        <v>208905</v>
      </c>
      <c r="N78" s="16" t="s">
        <v>15</v>
      </c>
      <c r="O78" s="16">
        <v>0</v>
      </c>
    </row>
    <row r="79" spans="1:15" x14ac:dyDescent="0.25">
      <c r="F79" s="17"/>
      <c r="G79" s="17"/>
      <c r="H79" s="17"/>
      <c r="I79" s="17"/>
      <c r="J79" s="17"/>
      <c r="K79" s="17"/>
      <c r="L79" s="15" t="s">
        <v>15</v>
      </c>
      <c r="M79" s="16" t="s">
        <v>15</v>
      </c>
      <c r="N79" s="16" t="s">
        <v>15</v>
      </c>
      <c r="O79" s="16">
        <v>0</v>
      </c>
    </row>
    <row r="80" spans="1:15" x14ac:dyDescent="0.25">
      <c r="A80" s="11" t="s">
        <v>135</v>
      </c>
      <c r="B80" s="11" t="s">
        <v>136</v>
      </c>
      <c r="C80" s="11"/>
      <c r="D80" s="11"/>
      <c r="E80" s="11"/>
      <c r="F80" s="15">
        <v>0</v>
      </c>
      <c r="G80" s="15">
        <v>0</v>
      </c>
      <c r="H80" s="15">
        <v>0</v>
      </c>
      <c r="I80" s="15"/>
      <c r="J80" s="15"/>
      <c r="K80" s="15"/>
      <c r="L80" s="15" t="s">
        <v>15</v>
      </c>
      <c r="M80" s="16" t="s">
        <v>15</v>
      </c>
      <c r="N80" s="16" t="s">
        <v>15</v>
      </c>
      <c r="O80" s="16">
        <v>0</v>
      </c>
    </row>
    <row r="81" spans="1:15" x14ac:dyDescent="0.25">
      <c r="F81" s="17"/>
      <c r="G81" s="17"/>
      <c r="H81" s="17"/>
      <c r="I81" s="17"/>
      <c r="J81" s="17"/>
      <c r="K81" s="17"/>
      <c r="L81" s="15" t="s">
        <v>15</v>
      </c>
      <c r="M81" s="16" t="s">
        <v>15</v>
      </c>
      <c r="N81" s="16" t="s">
        <v>15</v>
      </c>
      <c r="O81" s="16">
        <v>0</v>
      </c>
    </row>
    <row r="82" spans="1:15" x14ac:dyDescent="0.25">
      <c r="A82" s="11" t="s">
        <v>137</v>
      </c>
      <c r="B82" s="11" t="s">
        <v>138</v>
      </c>
      <c r="C82" s="11"/>
      <c r="D82" s="11"/>
      <c r="E82" s="11"/>
      <c r="F82" s="15">
        <v>0</v>
      </c>
      <c r="G82" s="15">
        <v>0</v>
      </c>
      <c r="H82" s="15">
        <v>0</v>
      </c>
      <c r="I82" s="15"/>
      <c r="J82" s="15"/>
      <c r="K82" s="15"/>
      <c r="L82" s="15" t="s">
        <v>15</v>
      </c>
      <c r="M82" s="16" t="s">
        <v>15</v>
      </c>
      <c r="N82" s="16" t="s">
        <v>15</v>
      </c>
      <c r="O82" s="16">
        <v>0</v>
      </c>
    </row>
    <row r="83" spans="1:15" x14ac:dyDescent="0.25">
      <c r="F83" s="17"/>
      <c r="G83" s="17"/>
      <c r="H83" s="17"/>
      <c r="I83" s="17"/>
      <c r="J83" s="17"/>
      <c r="K83" s="17"/>
      <c r="L83" s="15" t="s">
        <v>15</v>
      </c>
      <c r="M83" s="16" t="s">
        <v>15</v>
      </c>
      <c r="N83" s="16" t="s">
        <v>15</v>
      </c>
      <c r="O83" s="16">
        <v>0</v>
      </c>
    </row>
    <row r="84" spans="1:15" x14ac:dyDescent="0.25">
      <c r="A84" s="11" t="s">
        <v>139</v>
      </c>
      <c r="B84" s="11" t="s">
        <v>140</v>
      </c>
      <c r="C84" s="11"/>
      <c r="D84" s="11"/>
      <c r="E84" s="11"/>
      <c r="F84" s="15">
        <v>0</v>
      </c>
      <c r="G84" s="15">
        <v>0</v>
      </c>
      <c r="H84" s="15">
        <v>0</v>
      </c>
      <c r="I84" s="15"/>
      <c r="J84" s="15"/>
      <c r="K84" s="15"/>
      <c r="L84" s="15" t="s">
        <v>15</v>
      </c>
      <c r="M84" s="16" t="s">
        <v>15</v>
      </c>
      <c r="N84" s="16" t="s">
        <v>15</v>
      </c>
      <c r="O84" s="16">
        <v>0</v>
      </c>
    </row>
    <row r="85" spans="1:15" x14ac:dyDescent="0.25">
      <c r="F85" s="17"/>
      <c r="G85" s="17"/>
      <c r="H85" s="17"/>
      <c r="I85" s="17"/>
      <c r="J85" s="17"/>
      <c r="K85" s="17"/>
      <c r="L85" s="15" t="s">
        <v>15</v>
      </c>
      <c r="M85" s="16" t="s">
        <v>15</v>
      </c>
      <c r="N85" s="16" t="s">
        <v>15</v>
      </c>
      <c r="O85" s="16">
        <v>0</v>
      </c>
    </row>
    <row r="86" spans="1:15" x14ac:dyDescent="0.25">
      <c r="A86" s="11" t="s">
        <v>141</v>
      </c>
      <c r="B86" s="11" t="s">
        <v>142</v>
      </c>
      <c r="C86" s="11"/>
      <c r="D86" s="11"/>
      <c r="E86" s="11"/>
      <c r="F86" s="15">
        <v>0</v>
      </c>
      <c r="G86" s="15">
        <v>0</v>
      </c>
      <c r="H86" s="15">
        <v>0</v>
      </c>
      <c r="I86" s="15"/>
      <c r="J86" s="15"/>
      <c r="K86" s="15"/>
      <c r="L86" s="15" t="s">
        <v>15</v>
      </c>
      <c r="M86" s="16" t="s">
        <v>15</v>
      </c>
      <c r="N86" s="16" t="s">
        <v>15</v>
      </c>
      <c r="O86" s="16">
        <v>0</v>
      </c>
    </row>
    <row r="87" spans="1:15" x14ac:dyDescent="0.25">
      <c r="F87" s="17"/>
      <c r="G87" s="17"/>
      <c r="H87" s="17"/>
      <c r="I87" s="17"/>
      <c r="J87" s="17"/>
      <c r="K87" s="17"/>
      <c r="L87" s="15" t="s">
        <v>15</v>
      </c>
      <c r="M87" s="16" t="s">
        <v>15</v>
      </c>
      <c r="N87" s="16" t="s">
        <v>15</v>
      </c>
      <c r="O87" s="16">
        <v>0</v>
      </c>
    </row>
    <row r="88" spans="1:15" x14ac:dyDescent="0.25">
      <c r="A88" s="11" t="s">
        <v>143</v>
      </c>
      <c r="B88" s="11" t="s">
        <v>144</v>
      </c>
      <c r="C88" s="11"/>
      <c r="D88" s="11"/>
      <c r="E88" s="11"/>
      <c r="F88" s="15">
        <v>0</v>
      </c>
      <c r="G88" s="15">
        <v>0</v>
      </c>
      <c r="H88" s="15">
        <v>0</v>
      </c>
      <c r="I88" s="15"/>
      <c r="J88" s="15"/>
      <c r="K88" s="15"/>
      <c r="L88" s="15" t="s">
        <v>15</v>
      </c>
      <c r="M88" s="16" t="s">
        <v>15</v>
      </c>
      <c r="N88" s="16" t="s">
        <v>15</v>
      </c>
      <c r="O88" s="16">
        <v>0</v>
      </c>
    </row>
    <row r="89" spans="1:15" x14ac:dyDescent="0.25">
      <c r="A89" s="11"/>
      <c r="B89" s="11" t="s">
        <v>145</v>
      </c>
      <c r="C89" s="11"/>
      <c r="D89" s="11"/>
      <c r="E89" s="11"/>
      <c r="F89" s="15">
        <v>18545110</v>
      </c>
      <c r="G89" s="15">
        <v>95250</v>
      </c>
      <c r="H89" s="15">
        <f>H88+H86+H84+H82+H80+H56+H54+H31</f>
        <v>0</v>
      </c>
      <c r="I89" s="15">
        <v>95784338</v>
      </c>
      <c r="J89" s="15">
        <v>15953462</v>
      </c>
      <c r="K89" s="15">
        <v>23704158</v>
      </c>
      <c r="L89" s="15">
        <v>154082318</v>
      </c>
      <c r="M89" s="16">
        <v>154082318</v>
      </c>
      <c r="N89" s="16" t="s">
        <v>15</v>
      </c>
      <c r="O89" s="16">
        <v>0</v>
      </c>
    </row>
    <row r="90" spans="1:15" x14ac:dyDescent="0.25">
      <c r="F90" s="17"/>
      <c r="G90" s="17"/>
      <c r="H90" s="17"/>
      <c r="I90" s="17"/>
      <c r="J90" s="17"/>
      <c r="K90" s="17"/>
      <c r="L90" s="15" t="s">
        <v>15</v>
      </c>
      <c r="M90" s="16" t="s">
        <v>15</v>
      </c>
      <c r="N90" s="16" t="s">
        <v>15</v>
      </c>
      <c r="O90" s="16">
        <v>0</v>
      </c>
    </row>
    <row r="91" spans="1:15" x14ac:dyDescent="0.25">
      <c r="A91" s="11" t="s">
        <v>146</v>
      </c>
      <c r="B91" s="11" t="s">
        <v>147</v>
      </c>
      <c r="C91" s="11"/>
      <c r="D91" s="11"/>
      <c r="E91" s="11"/>
      <c r="F91" s="15">
        <v>0</v>
      </c>
      <c r="G91" s="15">
        <v>0</v>
      </c>
      <c r="H91" s="15">
        <v>0</v>
      </c>
      <c r="I91" s="15"/>
      <c r="J91" s="15"/>
      <c r="K91" s="15"/>
      <c r="L91" s="15" t="s">
        <v>15</v>
      </c>
      <c r="M91" s="16" t="s">
        <v>15</v>
      </c>
      <c r="N91" s="16" t="s">
        <v>15</v>
      </c>
      <c r="O91" s="16">
        <v>0</v>
      </c>
    </row>
    <row r="92" spans="1:15" x14ac:dyDescent="0.25">
      <c r="A92" s="11"/>
      <c r="B92" s="11" t="s">
        <v>148</v>
      </c>
      <c r="C92" s="11"/>
      <c r="D92" s="11"/>
      <c r="E92" s="11"/>
      <c r="F92" s="15">
        <f>F89+F91</f>
        <v>18545110</v>
      </c>
      <c r="G92" s="15">
        <f>G89+G91</f>
        <v>95250</v>
      </c>
      <c r="H92" s="15">
        <f>H89+H91</f>
        <v>0</v>
      </c>
      <c r="I92" s="15">
        <v>95784338</v>
      </c>
      <c r="J92" s="15">
        <v>15953462</v>
      </c>
      <c r="K92" s="15">
        <v>23704158</v>
      </c>
      <c r="L92" s="15">
        <v>154082318</v>
      </c>
      <c r="M92" s="16">
        <v>154082318</v>
      </c>
      <c r="N92" s="16" t="s">
        <v>15</v>
      </c>
      <c r="O92" s="16">
        <v>0</v>
      </c>
    </row>
  </sheetData>
  <mergeCells count="21">
    <mergeCell ref="K3:K4"/>
    <mergeCell ref="L3:L4"/>
    <mergeCell ref="M3:M4"/>
    <mergeCell ref="N3:N4"/>
    <mergeCell ref="O3:O4"/>
    <mergeCell ref="K1:K2"/>
    <mergeCell ref="L1:L2"/>
    <mergeCell ref="M1:M2"/>
    <mergeCell ref="N1:N2"/>
    <mergeCell ref="O1:O2"/>
    <mergeCell ref="F3:F4"/>
    <mergeCell ref="G3:G4"/>
    <mergeCell ref="H3:H4"/>
    <mergeCell ref="I3:I4"/>
    <mergeCell ref="J3:J4"/>
    <mergeCell ref="A1:E2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2021-08-17T13:42:10Z</dcterms:created>
  <dcterms:modified xsi:type="dcterms:W3CDTF">2021-08-17T13:43:04Z</dcterms:modified>
</cp:coreProperties>
</file>