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7\Desktop\2021.05.28-i polgármesteri döntés anyaga\9. sz. rendelet mellékletei\"/>
    </mc:Choice>
  </mc:AlternateContent>
  <xr:revisionPtr revIDLastSave="0" documentId="8_{B57E18AC-B83B-432F-A6EE-76FB679831CF}" xr6:coauthVersionLast="47" xr6:coauthVersionMax="47" xr10:uidLastSave="{00000000-0000-0000-0000-000000000000}"/>
  <bookViews>
    <workbookView xWindow="-108" yWindow="-108" windowWidth="23256" windowHeight="12576" xr2:uid="{43D18FA7-07CC-47B5-B44E-5118A1476AA7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B68" i="1"/>
  <c r="C66" i="1"/>
  <c r="B66" i="1"/>
  <c r="C64" i="1"/>
  <c r="B64" i="1"/>
  <c r="C56" i="1"/>
  <c r="B56" i="1"/>
  <c r="C51" i="1"/>
  <c r="B51" i="1"/>
  <c r="C48" i="1"/>
  <c r="B48" i="1"/>
  <c r="C41" i="1"/>
  <c r="B41" i="1"/>
  <c r="C35" i="1"/>
  <c r="B35" i="1"/>
  <c r="C31" i="1"/>
  <c r="B31" i="1"/>
  <c r="C21" i="1"/>
  <c r="B21" i="1"/>
  <c r="C18" i="1"/>
  <c r="B18" i="1"/>
  <c r="C7" i="1"/>
  <c r="B7" i="1"/>
  <c r="C6" i="1"/>
  <c r="B6" i="1"/>
  <c r="C5" i="1"/>
  <c r="C72" i="1" s="1"/>
  <c r="B5" i="1"/>
  <c r="B72" i="1" s="1"/>
</calcChain>
</file>

<file path=xl/sharedStrings.xml><?xml version="1.0" encoding="utf-8"?>
<sst xmlns="http://schemas.openxmlformats.org/spreadsheetml/2006/main" count="73" uniqueCount="73">
  <si>
    <t>Tiszasas Község Önkormányzat 2020. évi bevételei</t>
  </si>
  <si>
    <t>Megnevezés</t>
  </si>
  <si>
    <t>2020.</t>
  </si>
  <si>
    <t xml:space="preserve">2020. </t>
  </si>
  <si>
    <t>előirányzat</t>
  </si>
  <si>
    <t>mód ei</t>
  </si>
  <si>
    <t>B1. Működési célú támogatások</t>
  </si>
  <si>
    <t>B11 Önkormányzatok működési támogatása</t>
  </si>
  <si>
    <t>B111 Helyi Önkormányzatok működésének támog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</si>
  <si>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Önkormányzati Hivatal működési támogatása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</si>
  <si>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Zöldterület karbantartás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</si>
  <si>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Közvilágítási fel 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</si>
  <si>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Köztemető fennt 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</si>
  <si>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Közutak fennt 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</si>
  <si>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Egyéb önkorm fel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</si>
  <si>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Lakott külterülettel kapcs 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</si>
  <si>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Kiegészítés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</si>
  <si>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Polgármesteri illetmény 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</si>
  <si>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Bérkompenzáció</t>
    </r>
  </si>
  <si>
    <t>B112 Települési önkormányzatok egyes köznev tám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</si>
  <si>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Óvodapedagógusok bértám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</si>
  <si>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Óvodaműködtetési tám</t>
    </r>
  </si>
  <si>
    <t>B113 önkorm-ok szoc, gyermekjóléti,gyermekétk tám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</si>
  <si>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Szoc fel 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</si>
  <si>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Gyermekjóléti szolgálat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</si>
  <si>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Szociális étkeztetés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</si>
  <si>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Házi segítségnyújtás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</si>
  <si>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Idősek nappali ellátása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</si>
  <si>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Idős személyek részére nyújtott ellátás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</si>
  <si>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Gyermekétkeztetés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</si>
  <si>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Ágazati pótlék</t>
    </r>
  </si>
  <si>
    <t>B114 Települési önkormányzatok kulturális fel tám</t>
  </si>
  <si>
    <t>B115 Működési célú költségvetési támogatás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</si>
  <si>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Szociális célú tüzelőanyag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</si>
  <si>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REKI támogatás</t>
    </r>
  </si>
  <si>
    <t>B116 Elszámolásból származó bevétel(normatíva)</t>
  </si>
  <si>
    <t>B16 Egyéb működési célú támogatásértékű bevétel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</si>
  <si>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Tb támogatás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</si>
  <si>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Bértám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</si>
  <si>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MVH támogatás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</si>
  <si>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EFOP pályázat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</si>
  <si>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Egyéb működési tám</t>
    </r>
  </si>
  <si>
    <t>B2 Felhalmozási bevétel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</si>
  <si>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PVP6-7.2.1-7.4.1.2-16 Gépbeszerzés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</si>
  <si>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Rákóczi út felújítása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</si>
  <si>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Konyha felújítás pályázat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</si>
  <si>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Bölcsőde kivitelezés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</si>
  <si>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Magyar Falu pályázat-Ady Endre út felújítása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</si>
  <si>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Magyar Falu pályázat-Temető felújítása</t>
    </r>
  </si>
  <si>
    <t>B3 Közhatalmi bevételek</t>
  </si>
  <si>
    <t>B34 Vagyoni típusú adók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</si>
  <si>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Építményadó</t>
    </r>
  </si>
  <si>
    <t>B35 Termékek és szolgáltatások adói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</si>
  <si>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Iparűzési adó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</si>
  <si>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Gépjárműadó</t>
    </r>
  </si>
  <si>
    <t>B36 Egyéb közhatalmi bevételek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</si>
  <si>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Pótlék</t>
    </r>
  </si>
  <si>
    <t>B4 Működési bevétel</t>
  </si>
  <si>
    <t>B401 Készletértékesítés</t>
  </si>
  <si>
    <t>B402 Szolgáltatás</t>
  </si>
  <si>
    <t>B403 Közvetített szolgáltatás</t>
  </si>
  <si>
    <t>B404 Bérleti díjak</t>
  </si>
  <si>
    <t>B406 ÁFA</t>
  </si>
  <si>
    <t>B411 Egyéb működési bevétel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</si>
  <si>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Egyéb saját bevétel</t>
    </r>
  </si>
  <si>
    <t>B5 Felhalmozási bevétel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</si>
  <si>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Ingatlan értékesítés</t>
    </r>
  </si>
  <si>
    <t>B7 Pénzeszközátvétel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</si>
  <si>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Támogatás</t>
    </r>
  </si>
  <si>
    <t>B8 Finanszírozási bevétel</t>
  </si>
  <si>
    <t>B813 Maradvány</t>
  </si>
  <si>
    <t>B814 Normatíva előleg</t>
  </si>
  <si>
    <t>Bevételek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</si>
</sst>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\ [$Ft-40E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8" fontId="3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8" fontId="4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68" fontId="5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68" fontId="2" fillId="0" borderId="4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68" fontId="3" fillId="0" borderId="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68" fontId="2" fillId="0" borderId="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68" fontId="4" fillId="0" borderId="3" xfId="0" applyNumberFormat="1" applyFont="1" applyBorder="1" applyAlignment="1">
      <alignment horizontal="right" vertical="center"/>
    </xf>
    <xf numFmtId="168" fontId="5" fillId="0" borderId="3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68" fontId="2" fillId="0" borderId="5" xfId="0" applyNumberFormat="1" applyFont="1" applyBorder="1" applyAlignment="1">
      <alignment horizontal="right" vertical="center"/>
    </xf>
    <xf numFmtId="168" fontId="2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8" fontId="3" fillId="0" borderId="2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8" fontId="3" fillId="0" borderId="6" xfId="0" applyNumberFormat="1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D34C5-0F56-475E-BCE3-86E9B0EFCDBE}">
  <dimension ref="A1:C72"/>
  <sheetViews>
    <sheetView tabSelected="1" workbookViewId="0">
      <selection sqref="A1:C1"/>
    </sheetView>
  </sheetViews>
  <sheetFormatPr defaultRowHeight="14.4" x14ac:dyDescent="0.3"/>
  <cols>
    <col min="1" max="1" width="49.88671875" customWidth="1"/>
    <col min="2" max="2" width="17.33203125" customWidth="1"/>
    <col min="3" max="3" width="21.109375" customWidth="1"/>
  </cols>
  <sheetData>
    <row r="1" spans="1:3" ht="15" thickBot="1" x14ac:dyDescent="0.35">
      <c r="A1" s="1" t="s">
        <v>0</v>
      </c>
      <c r="B1" s="1"/>
      <c r="C1" s="1"/>
    </row>
    <row r="2" spans="1:3" ht="15.6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/>
      <c r="B3" s="6" t="s">
        <v>4</v>
      </c>
      <c r="C3" s="7" t="s">
        <v>5</v>
      </c>
    </row>
    <row r="4" spans="1:3" ht="16.2" thickBot="1" x14ac:dyDescent="0.35">
      <c r="A4" s="8"/>
      <c r="B4" s="9"/>
      <c r="C4" s="10"/>
    </row>
    <row r="5" spans="1:3" ht="15.6" x14ac:dyDescent="0.3">
      <c r="A5" s="11" t="s">
        <v>6</v>
      </c>
      <c r="B5" s="12">
        <f>SUM(B6+B35)</f>
        <v>237295952</v>
      </c>
      <c r="C5" s="12">
        <f>SUM(C6+C35)</f>
        <v>286164511</v>
      </c>
    </row>
    <row r="6" spans="1:3" ht="15.6" x14ac:dyDescent="0.3">
      <c r="A6" s="13" t="s">
        <v>7</v>
      </c>
      <c r="B6" s="14">
        <f>SUM(B7+B18+B21+B30+B31+B34)</f>
        <v>196284479</v>
      </c>
      <c r="C6" s="14">
        <f>SUM(C7+C18+C21+C30+C31+C34)</f>
        <v>227991658</v>
      </c>
    </row>
    <row r="7" spans="1:3" ht="15.6" x14ac:dyDescent="0.3">
      <c r="A7" s="15" t="s">
        <v>8</v>
      </c>
      <c r="B7" s="16">
        <f>SUM(B8:B17)</f>
        <v>81801866</v>
      </c>
      <c r="C7" s="16">
        <f>SUM(C8:C17)</f>
        <v>87036500</v>
      </c>
    </row>
    <row r="8" spans="1:3" ht="15.6" x14ac:dyDescent="0.3">
      <c r="A8" s="17" t="s">
        <v>9</v>
      </c>
      <c r="B8" s="18">
        <v>32014200</v>
      </c>
      <c r="C8" s="18">
        <v>41687810</v>
      </c>
    </row>
    <row r="9" spans="1:3" ht="15.6" x14ac:dyDescent="0.3">
      <c r="A9" s="17" t="s">
        <v>10</v>
      </c>
      <c r="B9" s="18">
        <v>3331440</v>
      </c>
      <c r="C9" s="18">
        <v>3331440</v>
      </c>
    </row>
    <row r="10" spans="1:3" ht="15.6" x14ac:dyDescent="0.3">
      <c r="A10" s="17" t="s">
        <v>11</v>
      </c>
      <c r="B10" s="18">
        <v>4352000</v>
      </c>
      <c r="C10" s="18">
        <v>4352000</v>
      </c>
    </row>
    <row r="11" spans="1:3" ht="15.6" x14ac:dyDescent="0.3">
      <c r="A11" s="17" t="s">
        <v>12</v>
      </c>
      <c r="B11" s="18">
        <v>788187</v>
      </c>
      <c r="C11" s="18">
        <v>788187</v>
      </c>
    </row>
    <row r="12" spans="1:3" ht="15.6" x14ac:dyDescent="0.3">
      <c r="A12" s="17" t="s">
        <v>13</v>
      </c>
      <c r="B12" s="18">
        <v>8251450</v>
      </c>
      <c r="C12" s="18">
        <v>8251450</v>
      </c>
    </row>
    <row r="13" spans="1:3" ht="15.6" x14ac:dyDescent="0.3">
      <c r="A13" s="17" t="s">
        <v>14</v>
      </c>
      <c r="B13" s="18">
        <v>7000000</v>
      </c>
      <c r="C13" s="18">
        <v>7000000</v>
      </c>
    </row>
    <row r="14" spans="1:3" ht="15.6" x14ac:dyDescent="0.3">
      <c r="A14" s="17" t="s">
        <v>15</v>
      </c>
      <c r="B14" s="18">
        <v>40800</v>
      </c>
      <c r="C14" s="18">
        <v>40800</v>
      </c>
    </row>
    <row r="15" spans="1:3" ht="15.6" x14ac:dyDescent="0.3">
      <c r="A15" s="17" t="s">
        <v>16</v>
      </c>
      <c r="B15" s="18">
        <v>25511389</v>
      </c>
      <c r="C15" s="18">
        <v>20753327</v>
      </c>
    </row>
    <row r="16" spans="1:3" ht="15.6" x14ac:dyDescent="0.3">
      <c r="A16" s="17" t="s">
        <v>17</v>
      </c>
      <c r="B16" s="18">
        <v>512400</v>
      </c>
      <c r="C16" s="18">
        <v>512400</v>
      </c>
    </row>
    <row r="17" spans="1:3" ht="15.6" x14ac:dyDescent="0.3">
      <c r="A17" s="17" t="s">
        <v>18</v>
      </c>
      <c r="B17" s="18">
        <v>0</v>
      </c>
      <c r="C17" s="18">
        <v>319086</v>
      </c>
    </row>
    <row r="18" spans="1:3" ht="15.6" x14ac:dyDescent="0.3">
      <c r="A18" s="15" t="s">
        <v>19</v>
      </c>
      <c r="B18" s="16">
        <f>SUM(B19:B20)</f>
        <v>25676670</v>
      </c>
      <c r="C18" s="16">
        <f>SUM(C19:C20)</f>
        <v>27889950</v>
      </c>
    </row>
    <row r="19" spans="1:3" ht="15.6" x14ac:dyDescent="0.3">
      <c r="A19" s="17" t="s">
        <v>20</v>
      </c>
      <c r="B19" s="18">
        <v>21848850</v>
      </c>
      <c r="C19" s="18">
        <v>22286000</v>
      </c>
    </row>
    <row r="20" spans="1:3" ht="15.6" x14ac:dyDescent="0.3">
      <c r="A20" s="17" t="s">
        <v>21</v>
      </c>
      <c r="B20" s="18">
        <v>3827820</v>
      </c>
      <c r="C20" s="18">
        <v>5603950</v>
      </c>
    </row>
    <row r="21" spans="1:3" ht="15.6" x14ac:dyDescent="0.3">
      <c r="A21" s="15" t="s">
        <v>22</v>
      </c>
      <c r="B21" s="16">
        <f>SUM(B22:B29)</f>
        <v>87005943</v>
      </c>
      <c r="C21" s="16">
        <f>SUM(C22:C29)</f>
        <v>106414958</v>
      </c>
    </row>
    <row r="22" spans="1:3" ht="15.6" x14ac:dyDescent="0.3">
      <c r="A22" s="17" t="s">
        <v>23</v>
      </c>
      <c r="B22" s="18">
        <v>8147992</v>
      </c>
      <c r="C22" s="18">
        <v>8447992</v>
      </c>
    </row>
    <row r="23" spans="1:3" ht="15.6" x14ac:dyDescent="0.3">
      <c r="A23" s="17" t="s">
        <v>24</v>
      </c>
      <c r="B23" s="18">
        <v>3400000</v>
      </c>
      <c r="C23" s="18">
        <v>4100000</v>
      </c>
    </row>
    <row r="24" spans="1:3" ht="15.6" x14ac:dyDescent="0.3">
      <c r="A24" s="17" t="s">
        <v>25</v>
      </c>
      <c r="B24" s="18">
        <v>1045760</v>
      </c>
      <c r="C24" s="18">
        <v>980400</v>
      </c>
    </row>
    <row r="25" spans="1:3" ht="15.6" x14ac:dyDescent="0.3">
      <c r="A25" s="17" t="s">
        <v>26</v>
      </c>
      <c r="B25" s="18">
        <v>2485000</v>
      </c>
      <c r="C25" s="18">
        <v>2460000</v>
      </c>
    </row>
    <row r="26" spans="1:3" ht="15.6" x14ac:dyDescent="0.3">
      <c r="A26" s="17" t="s">
        <v>27</v>
      </c>
      <c r="B26" s="18">
        <v>760000</v>
      </c>
      <c r="C26" s="18">
        <v>190000</v>
      </c>
    </row>
    <row r="27" spans="1:3" ht="15.6" x14ac:dyDescent="0.3">
      <c r="A27" s="17" t="s">
        <v>28</v>
      </c>
      <c r="B27" s="18">
        <v>63725440</v>
      </c>
      <c r="C27" s="18">
        <v>69644440</v>
      </c>
    </row>
    <row r="28" spans="1:3" ht="15.6" x14ac:dyDescent="0.3">
      <c r="A28" s="17" t="s">
        <v>29</v>
      </c>
      <c r="B28" s="18">
        <v>7441751</v>
      </c>
      <c r="C28" s="18">
        <v>9016594</v>
      </c>
    </row>
    <row r="29" spans="1:3" ht="15.6" x14ac:dyDescent="0.3">
      <c r="A29" s="17" t="s">
        <v>30</v>
      </c>
      <c r="B29" s="18">
        <v>0</v>
      </c>
      <c r="C29" s="18">
        <v>11575532</v>
      </c>
    </row>
    <row r="30" spans="1:3" ht="15.6" x14ac:dyDescent="0.3">
      <c r="A30" s="15" t="s">
        <v>31</v>
      </c>
      <c r="B30" s="16">
        <v>1800000</v>
      </c>
      <c r="C30" s="16">
        <v>2263110</v>
      </c>
    </row>
    <row r="31" spans="1:3" ht="15.6" x14ac:dyDescent="0.3">
      <c r="A31" s="15" t="s">
        <v>32</v>
      </c>
      <c r="B31" s="16">
        <f>SUM(B32:B33)</f>
        <v>0</v>
      </c>
      <c r="C31" s="16">
        <f>SUM(C32:C33)</f>
        <v>4203130</v>
      </c>
    </row>
    <row r="32" spans="1:3" ht="15.6" x14ac:dyDescent="0.3">
      <c r="A32" s="17" t="s">
        <v>33</v>
      </c>
      <c r="B32" s="18">
        <v>0</v>
      </c>
      <c r="C32" s="18">
        <v>1078230</v>
      </c>
    </row>
    <row r="33" spans="1:3" ht="15.6" x14ac:dyDescent="0.3">
      <c r="A33" s="17" t="s">
        <v>34</v>
      </c>
      <c r="B33" s="18">
        <v>0</v>
      </c>
      <c r="C33" s="18">
        <v>3124900</v>
      </c>
    </row>
    <row r="34" spans="1:3" ht="15.6" x14ac:dyDescent="0.3">
      <c r="A34" s="15" t="s">
        <v>35</v>
      </c>
      <c r="B34" s="16">
        <v>0</v>
      </c>
      <c r="C34" s="16">
        <v>184010</v>
      </c>
    </row>
    <row r="35" spans="1:3" ht="15.6" x14ac:dyDescent="0.3">
      <c r="A35" s="13" t="s">
        <v>36</v>
      </c>
      <c r="B35" s="14">
        <f>SUM(B36:B40)</f>
        <v>41011473</v>
      </c>
      <c r="C35" s="14">
        <f>SUM(C36:C40)</f>
        <v>58172853</v>
      </c>
    </row>
    <row r="36" spans="1:3" ht="15.6" x14ac:dyDescent="0.3">
      <c r="A36" s="17" t="s">
        <v>37</v>
      </c>
      <c r="B36" s="18">
        <v>26500000</v>
      </c>
      <c r="C36" s="18">
        <v>36245626</v>
      </c>
    </row>
    <row r="37" spans="1:3" ht="15.6" x14ac:dyDescent="0.3">
      <c r="A37" s="17" t="s">
        <v>38</v>
      </c>
      <c r="B37" s="18">
        <v>0</v>
      </c>
      <c r="C37" s="18">
        <v>1309397</v>
      </c>
    </row>
    <row r="38" spans="1:3" ht="15.6" x14ac:dyDescent="0.3">
      <c r="A38" s="17" t="s">
        <v>39</v>
      </c>
      <c r="B38" s="18">
        <v>1300000</v>
      </c>
      <c r="C38" s="18">
        <v>1677583</v>
      </c>
    </row>
    <row r="39" spans="1:3" ht="15.6" x14ac:dyDescent="0.3">
      <c r="A39" s="17" t="s">
        <v>40</v>
      </c>
      <c r="B39" s="18">
        <v>0</v>
      </c>
      <c r="C39" s="18">
        <v>17440247</v>
      </c>
    </row>
    <row r="40" spans="1:3" ht="16.2" thickBot="1" x14ac:dyDescent="0.35">
      <c r="A40" s="17" t="s">
        <v>41</v>
      </c>
      <c r="B40" s="18">
        <v>13211473</v>
      </c>
      <c r="C40" s="18">
        <v>1500000</v>
      </c>
    </row>
    <row r="41" spans="1:3" ht="15.6" x14ac:dyDescent="0.3">
      <c r="A41" s="19" t="s">
        <v>42</v>
      </c>
      <c r="B41" s="20">
        <f>SUM(B42:B47)</f>
        <v>17516680</v>
      </c>
      <c r="C41" s="20">
        <f>SUM(C42:C47)</f>
        <v>168812904</v>
      </c>
    </row>
    <row r="42" spans="1:3" ht="15.6" x14ac:dyDescent="0.3">
      <c r="A42" s="21" t="s">
        <v>43</v>
      </c>
      <c r="B42" s="22">
        <v>7692940</v>
      </c>
      <c r="C42" s="18">
        <v>7269547</v>
      </c>
    </row>
    <row r="43" spans="1:3" ht="15.6" x14ac:dyDescent="0.3">
      <c r="A43" s="21" t="s">
        <v>44</v>
      </c>
      <c r="B43" s="22">
        <v>0</v>
      </c>
      <c r="C43" s="18">
        <v>19549113</v>
      </c>
    </row>
    <row r="44" spans="1:3" ht="15.6" x14ac:dyDescent="0.3">
      <c r="A44" s="21" t="s">
        <v>45</v>
      </c>
      <c r="B44" s="22">
        <v>0</v>
      </c>
      <c r="C44" s="18">
        <v>14894400</v>
      </c>
    </row>
    <row r="45" spans="1:3" ht="15.6" x14ac:dyDescent="0.3">
      <c r="A45" s="21" t="s">
        <v>46</v>
      </c>
      <c r="B45" s="22">
        <v>9823740</v>
      </c>
      <c r="C45" s="18">
        <v>116402711</v>
      </c>
    </row>
    <row r="46" spans="1:3" ht="15.6" x14ac:dyDescent="0.3">
      <c r="A46" s="21" t="s">
        <v>47</v>
      </c>
      <c r="B46" s="22">
        <v>0</v>
      </c>
      <c r="C46" s="18">
        <v>9411563</v>
      </c>
    </row>
    <row r="47" spans="1:3" ht="16.2" thickBot="1" x14ac:dyDescent="0.35">
      <c r="A47" s="21" t="s">
        <v>48</v>
      </c>
      <c r="B47" s="22">
        <v>0</v>
      </c>
      <c r="C47" s="18">
        <v>1285570</v>
      </c>
    </row>
    <row r="48" spans="1:3" ht="15.6" x14ac:dyDescent="0.3">
      <c r="A48" s="19" t="s">
        <v>49</v>
      </c>
      <c r="B48" s="20">
        <f>B49+B51+B54</f>
        <v>15000000</v>
      </c>
      <c r="C48" s="20">
        <f>C49+C51+C54</f>
        <v>13620000</v>
      </c>
    </row>
    <row r="49" spans="1:3" ht="15.6" x14ac:dyDescent="0.3">
      <c r="A49" s="23" t="s">
        <v>50</v>
      </c>
      <c r="B49" s="24">
        <v>1500000</v>
      </c>
      <c r="C49" s="24">
        <v>1500000</v>
      </c>
    </row>
    <row r="50" spans="1:3" ht="15.6" x14ac:dyDescent="0.3">
      <c r="A50" s="21" t="s">
        <v>51</v>
      </c>
      <c r="B50" s="22">
        <v>1500000</v>
      </c>
      <c r="C50" s="22">
        <v>1500000</v>
      </c>
    </row>
    <row r="51" spans="1:3" ht="15.6" x14ac:dyDescent="0.3">
      <c r="A51" s="23" t="s">
        <v>52</v>
      </c>
      <c r="B51" s="24">
        <f>SUM(B52:B53)</f>
        <v>13000000</v>
      </c>
      <c r="C51" s="24">
        <f>SUM(C52:C53)</f>
        <v>11000000</v>
      </c>
    </row>
    <row r="52" spans="1:3" ht="15.6" x14ac:dyDescent="0.3">
      <c r="A52" s="21" t="s">
        <v>53</v>
      </c>
      <c r="B52" s="25">
        <v>10000000</v>
      </c>
      <c r="C52" s="16">
        <v>11000000</v>
      </c>
    </row>
    <row r="53" spans="1:3" ht="15.6" x14ac:dyDescent="0.3">
      <c r="A53" s="21" t="s">
        <v>54</v>
      </c>
      <c r="B53" s="25">
        <v>3000000</v>
      </c>
      <c r="C53" s="16">
        <v>0</v>
      </c>
    </row>
    <row r="54" spans="1:3" ht="15.6" x14ac:dyDescent="0.3">
      <c r="A54" s="23" t="s">
        <v>55</v>
      </c>
      <c r="B54" s="24">
        <v>500000</v>
      </c>
      <c r="C54" s="14">
        <v>1120000</v>
      </c>
    </row>
    <row r="55" spans="1:3" ht="16.2" thickBot="1" x14ac:dyDescent="0.35">
      <c r="A55" s="26" t="s">
        <v>56</v>
      </c>
      <c r="B55" s="27">
        <v>500000</v>
      </c>
      <c r="C55" s="28">
        <v>1120000</v>
      </c>
    </row>
    <row r="56" spans="1:3" ht="15.6" x14ac:dyDescent="0.3">
      <c r="A56" s="11" t="s">
        <v>57</v>
      </c>
      <c r="B56" s="12">
        <f>SUM(B57:B62)</f>
        <v>4950000</v>
      </c>
      <c r="C56" s="12">
        <f>SUM(C57:C62)</f>
        <v>8706968</v>
      </c>
    </row>
    <row r="57" spans="1:3" ht="15.6" x14ac:dyDescent="0.3">
      <c r="A57" s="15" t="s">
        <v>58</v>
      </c>
      <c r="B57" s="16">
        <v>0</v>
      </c>
      <c r="C57" s="16">
        <v>0</v>
      </c>
    </row>
    <row r="58" spans="1:3" ht="15.6" x14ac:dyDescent="0.3">
      <c r="A58" s="15" t="s">
        <v>59</v>
      </c>
      <c r="B58" s="16">
        <v>0</v>
      </c>
      <c r="C58" s="16">
        <v>141000</v>
      </c>
    </row>
    <row r="59" spans="1:3" ht="15.6" x14ac:dyDescent="0.3">
      <c r="A59" s="15" t="s">
        <v>60</v>
      </c>
      <c r="B59" s="16">
        <v>950000</v>
      </c>
      <c r="C59" s="16">
        <v>1950000</v>
      </c>
    </row>
    <row r="60" spans="1:3" ht="15.6" x14ac:dyDescent="0.3">
      <c r="A60" s="15" t="s">
        <v>61</v>
      </c>
      <c r="B60" s="16">
        <v>3500000</v>
      </c>
      <c r="C60" s="16">
        <v>3770000</v>
      </c>
    </row>
    <row r="61" spans="1:3" ht="15.6" x14ac:dyDescent="0.3">
      <c r="A61" s="15" t="s">
        <v>62</v>
      </c>
      <c r="B61" s="16">
        <v>0</v>
      </c>
      <c r="C61" s="16">
        <v>35400</v>
      </c>
    </row>
    <row r="62" spans="1:3" ht="15.6" x14ac:dyDescent="0.3">
      <c r="A62" s="15" t="s">
        <v>63</v>
      </c>
      <c r="B62" s="16">
        <v>500000</v>
      </c>
      <c r="C62" s="16">
        <v>2810568</v>
      </c>
    </row>
    <row r="63" spans="1:3" ht="16.2" thickBot="1" x14ac:dyDescent="0.35">
      <c r="A63" s="17" t="s">
        <v>64</v>
      </c>
      <c r="B63" s="18">
        <v>500000</v>
      </c>
      <c r="C63" s="18">
        <v>2810568</v>
      </c>
    </row>
    <row r="64" spans="1:3" ht="15.6" x14ac:dyDescent="0.3">
      <c r="A64" s="29" t="s">
        <v>65</v>
      </c>
      <c r="B64" s="30">
        <f>SUM(B65:B65)</f>
        <v>600000</v>
      </c>
      <c r="C64" s="30">
        <f>SUM(C65:C65)</f>
        <v>1320000</v>
      </c>
    </row>
    <row r="65" spans="1:3" ht="16.2" thickBot="1" x14ac:dyDescent="0.35">
      <c r="A65" s="17" t="s">
        <v>66</v>
      </c>
      <c r="B65" s="18">
        <v>600000</v>
      </c>
      <c r="C65" s="18">
        <v>1320000</v>
      </c>
    </row>
    <row r="66" spans="1:3" ht="15.6" x14ac:dyDescent="0.3">
      <c r="A66" s="29" t="s">
        <v>67</v>
      </c>
      <c r="B66" s="30">
        <f>SUM(B67:B67)</f>
        <v>0</v>
      </c>
      <c r="C66" s="30">
        <f>SUM(C67:C67)</f>
        <v>200000</v>
      </c>
    </row>
    <row r="67" spans="1:3" ht="16.2" thickBot="1" x14ac:dyDescent="0.35">
      <c r="A67" s="31" t="s">
        <v>68</v>
      </c>
      <c r="B67" s="28">
        <v>0</v>
      </c>
      <c r="C67" s="28">
        <v>200000</v>
      </c>
    </row>
    <row r="68" spans="1:3" ht="15.6" x14ac:dyDescent="0.3">
      <c r="A68" s="11" t="s">
        <v>69</v>
      </c>
      <c r="B68" s="12">
        <f>SUM(B69:B70)</f>
        <v>67262002</v>
      </c>
      <c r="C68" s="12">
        <f>SUM(C69:C70)</f>
        <v>85703746</v>
      </c>
    </row>
    <row r="69" spans="1:3" ht="15.6" x14ac:dyDescent="0.3">
      <c r="A69" s="15" t="s">
        <v>70</v>
      </c>
      <c r="B69" s="16">
        <v>67262002</v>
      </c>
      <c r="C69" s="18">
        <v>77132576</v>
      </c>
    </row>
    <row r="70" spans="1:3" ht="16.2" thickBot="1" x14ac:dyDescent="0.35">
      <c r="A70" s="32" t="s">
        <v>71</v>
      </c>
      <c r="B70" s="28">
        <v>0</v>
      </c>
      <c r="C70" s="28">
        <v>8571170</v>
      </c>
    </row>
    <row r="71" spans="1:3" ht="15.6" x14ac:dyDescent="0.3">
      <c r="A71" s="11"/>
      <c r="B71" s="18"/>
      <c r="C71" s="12"/>
    </row>
    <row r="72" spans="1:3" ht="16.2" thickBot="1" x14ac:dyDescent="0.35">
      <c r="A72" s="33" t="s">
        <v>72</v>
      </c>
      <c r="B72" s="34">
        <f>B5+B41+B48+B56+B66+B68+B64</f>
        <v>342624634</v>
      </c>
      <c r="C72" s="34">
        <f>C5+C41+C48+C56+C66+C68+C64</f>
        <v>564528129</v>
      </c>
    </row>
  </sheetData>
  <mergeCells count="2">
    <mergeCell ref="A1:C1"/>
    <mergeCell ref="A2:A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TiszasasASP7</dc:creator>
  <cp:lastModifiedBy>TiszasasASP7</cp:lastModifiedBy>
  <dcterms:created xsi:type="dcterms:W3CDTF">2021-06-02T10:27:55Z</dcterms:created>
  <dcterms:modified xsi:type="dcterms:W3CDTF">2021-06-02T10:32:23Z</dcterms:modified>
</cp:coreProperties>
</file>