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1917AF03-17F9-4DBA-8DF8-55F691B33B99}" xr6:coauthVersionLast="47" xr6:coauthVersionMax="47" xr10:uidLastSave="{00000000-0000-0000-0000-000000000000}"/>
  <bookViews>
    <workbookView xWindow="-108" yWindow="-108" windowWidth="23256" windowHeight="12576" xr2:uid="{1ADCEEB7-F2CF-4F94-8847-C2EAA36C163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26" i="1"/>
  <c r="B26" i="1"/>
  <c r="C25" i="1"/>
  <c r="B25" i="1"/>
  <c r="C12" i="1"/>
  <c r="B12" i="1"/>
  <c r="C5" i="1"/>
  <c r="B5" i="1"/>
  <c r="C4" i="1"/>
  <c r="C41" i="1" s="1"/>
  <c r="B4" i="1"/>
  <c r="B41" i="1" s="1"/>
</calcChain>
</file>

<file path=xl/sharedStrings.xml><?xml version="1.0" encoding="utf-8"?>
<sst xmlns="http://schemas.openxmlformats.org/spreadsheetml/2006/main" count="43" uniqueCount="38">
  <si>
    <t>Tiszasasi Általános Művelődési Központ 2020. évi kiadásai</t>
  </si>
  <si>
    <t>Megnevezés</t>
  </si>
  <si>
    <t>2020. évi előirányzat</t>
  </si>
  <si>
    <t xml:space="preserve">2020. </t>
  </si>
  <si>
    <t>mód ei</t>
  </si>
  <si>
    <t>091140 Óvodai nevelés, ellátás</t>
  </si>
  <si>
    <t>K1 Személyi juttatás</t>
  </si>
  <si>
    <t xml:space="preserve">   K1101 Munkabérek</t>
  </si>
  <si>
    <t xml:space="preserve">   K1109 Közlekedési ktsg</t>
  </si>
  <si>
    <t xml:space="preserve">   K1110 Folyószámla ktsg</t>
  </si>
  <si>
    <t xml:space="preserve">   K1113 Egyéb juttatás</t>
  </si>
  <si>
    <t xml:space="preserve">   K122 Megbízási díj</t>
  </si>
  <si>
    <t>K2 Járulékok</t>
  </si>
  <si>
    <t>K3 Dologi kiadás</t>
  </si>
  <si>
    <t xml:space="preserve">    K311 Szakmai anyag</t>
  </si>
  <si>
    <t xml:space="preserve">    K312 Üzemeltetési anyag</t>
  </si>
  <si>
    <t xml:space="preserve">    K322 Telefon</t>
  </si>
  <si>
    <t xml:space="preserve">    K321 Internet</t>
  </si>
  <si>
    <t xml:space="preserve">    K331 Közüzemi díjak</t>
  </si>
  <si>
    <t xml:space="preserve">    K333 Bérleti díj</t>
  </si>
  <si>
    <t xml:space="preserve">    K334 Karbantartás</t>
  </si>
  <si>
    <t xml:space="preserve">    K336 Szakmai szolg</t>
  </si>
  <si>
    <t xml:space="preserve">    K337 Egyéb szolg</t>
  </si>
  <si>
    <t xml:space="preserve">    K341 Kiküldetés</t>
  </si>
  <si>
    <t xml:space="preserve">    K351 ÁFA</t>
  </si>
  <si>
    <t>K6 Beruházások</t>
  </si>
  <si>
    <t>082042 Művelődési Ház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</si>
  <si>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</si>
  <si>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</si>
  <si>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</si>
  <si>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</si>
  <si>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</si>
  <si>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K331 Közüzemi díjak</t>
  </si>
  <si>
    <t xml:space="preserve">     K333 Bérleti díj</t>
  </si>
  <si>
    <t xml:space="preserve">     K334 Karbantartás</t>
  </si>
  <si>
    <t xml:space="preserve">     K337 Egyéb szolg</t>
  </si>
  <si>
    <t xml:space="preserve">     K351 Áfa</t>
  </si>
  <si>
    <t>Kiadás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</si>
</sst>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5" fillId="0" borderId="3" xfId="0" applyFont="1" applyBorder="1"/>
    <xf numFmtId="165" fontId="5" fillId="0" borderId="3" xfId="0" applyNumberFormat="1" applyFont="1" applyBorder="1"/>
    <xf numFmtId="0" fontId="3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7552-3960-4740-8381-AA45372FEE25}">
  <dimension ref="A1:C41"/>
  <sheetViews>
    <sheetView tabSelected="1" workbookViewId="0">
      <selection sqref="A1:C1"/>
    </sheetView>
  </sheetViews>
  <sheetFormatPr defaultRowHeight="14.4" x14ac:dyDescent="0.3"/>
  <cols>
    <col min="1" max="1" width="33.44140625" customWidth="1"/>
    <col min="2" max="2" width="22.6640625" customWidth="1"/>
    <col min="3" max="3" width="17.3320312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2" t="s">
        <v>2</v>
      </c>
      <c r="C2" s="3" t="s">
        <v>3</v>
      </c>
    </row>
    <row r="3" spans="1:3" ht="16.2" thickBot="1" x14ac:dyDescent="0.35">
      <c r="A3" s="4"/>
      <c r="B3" s="4"/>
      <c r="C3" s="5" t="s">
        <v>4</v>
      </c>
    </row>
    <row r="4" spans="1:3" ht="15.6" x14ac:dyDescent="0.3">
      <c r="A4" s="6" t="s">
        <v>5</v>
      </c>
      <c r="B4" s="7">
        <f>B5+B11+B12+B24</f>
        <v>25676670</v>
      </c>
      <c r="C4" s="7">
        <f>C5+C11+C12+C24</f>
        <v>29417863</v>
      </c>
    </row>
    <row r="5" spans="1:3" ht="15.6" x14ac:dyDescent="0.3">
      <c r="A5" s="8" t="s">
        <v>6</v>
      </c>
      <c r="B5" s="9">
        <f>SUM(B6:B10)</f>
        <v>19548900</v>
      </c>
      <c r="C5" s="9">
        <f>SUM(C6:C10)</f>
        <v>20999911</v>
      </c>
    </row>
    <row r="6" spans="1:3" ht="15.6" x14ac:dyDescent="0.3">
      <c r="A6" s="8" t="s">
        <v>7</v>
      </c>
      <c r="B6" s="10">
        <v>18444900</v>
      </c>
      <c r="C6" s="10">
        <v>19690520</v>
      </c>
    </row>
    <row r="7" spans="1:3" ht="15.6" x14ac:dyDescent="0.3">
      <c r="A7" s="8" t="s">
        <v>8</v>
      </c>
      <c r="B7" s="10">
        <v>192000</v>
      </c>
      <c r="C7" s="10">
        <v>192000</v>
      </c>
    </row>
    <row r="8" spans="1:3" ht="15.6" x14ac:dyDescent="0.3">
      <c r="A8" s="8" t="s">
        <v>9</v>
      </c>
      <c r="B8" s="10">
        <v>72000</v>
      </c>
      <c r="C8" s="10">
        <v>72000</v>
      </c>
    </row>
    <row r="9" spans="1:3" ht="15.6" x14ac:dyDescent="0.3">
      <c r="A9" s="8" t="s">
        <v>10</v>
      </c>
      <c r="B9" s="10">
        <v>0</v>
      </c>
      <c r="C9" s="10">
        <v>205391</v>
      </c>
    </row>
    <row r="10" spans="1:3" ht="15.6" x14ac:dyDescent="0.3">
      <c r="A10" s="8" t="s">
        <v>11</v>
      </c>
      <c r="B10" s="10">
        <v>840000</v>
      </c>
      <c r="C10" s="10">
        <v>840000</v>
      </c>
    </row>
    <row r="11" spans="1:3" ht="15.6" x14ac:dyDescent="0.3">
      <c r="A11" s="8" t="s">
        <v>12</v>
      </c>
      <c r="B11" s="9">
        <v>3387456</v>
      </c>
      <c r="C11" s="9">
        <v>3412313</v>
      </c>
    </row>
    <row r="12" spans="1:3" ht="15.6" x14ac:dyDescent="0.3">
      <c r="A12" s="8" t="s">
        <v>13</v>
      </c>
      <c r="B12" s="9">
        <f>SUM(B13:B23)</f>
        <v>2740314</v>
      </c>
      <c r="C12" s="9">
        <f>SUM(C13:C23)</f>
        <v>5005639</v>
      </c>
    </row>
    <row r="13" spans="1:3" ht="15.6" x14ac:dyDescent="0.3">
      <c r="A13" s="8" t="s">
        <v>14</v>
      </c>
      <c r="B13" s="10">
        <v>150000</v>
      </c>
      <c r="C13" s="10">
        <v>150000</v>
      </c>
    </row>
    <row r="14" spans="1:3" ht="15.6" x14ac:dyDescent="0.3">
      <c r="A14" s="8" t="s">
        <v>15</v>
      </c>
      <c r="B14" s="10">
        <v>450000</v>
      </c>
      <c r="C14" s="10">
        <v>450000</v>
      </c>
    </row>
    <row r="15" spans="1:3" ht="15.6" x14ac:dyDescent="0.3">
      <c r="A15" s="8" t="s">
        <v>16</v>
      </c>
      <c r="B15" s="10">
        <v>75000</v>
      </c>
      <c r="C15" s="10">
        <v>101300</v>
      </c>
    </row>
    <row r="16" spans="1:3" ht="15.6" x14ac:dyDescent="0.3">
      <c r="A16" s="8" t="s">
        <v>17</v>
      </c>
      <c r="B16" s="10">
        <v>100000</v>
      </c>
      <c r="C16" s="10">
        <v>172019</v>
      </c>
    </row>
    <row r="17" spans="1:3" ht="15.6" x14ac:dyDescent="0.3">
      <c r="A17" s="8" t="s">
        <v>18</v>
      </c>
      <c r="B17" s="10">
        <v>1220000</v>
      </c>
      <c r="C17" s="10">
        <v>1220000</v>
      </c>
    </row>
    <row r="18" spans="1:3" ht="15.6" x14ac:dyDescent="0.3">
      <c r="A18" s="8" t="s">
        <v>19</v>
      </c>
      <c r="B18" s="10">
        <v>0</v>
      </c>
      <c r="C18" s="10">
        <v>42000</v>
      </c>
    </row>
    <row r="19" spans="1:3" ht="15.6" x14ac:dyDescent="0.3">
      <c r="A19" s="8" t="s">
        <v>20</v>
      </c>
      <c r="B19" s="10">
        <v>0</v>
      </c>
      <c r="C19" s="10">
        <v>1848560</v>
      </c>
    </row>
    <row r="20" spans="1:3" ht="15.6" x14ac:dyDescent="0.3">
      <c r="A20" s="8" t="s">
        <v>21</v>
      </c>
      <c r="B20" s="10">
        <v>45000</v>
      </c>
      <c r="C20" s="10">
        <v>45000</v>
      </c>
    </row>
    <row r="21" spans="1:3" ht="15.6" x14ac:dyDescent="0.3">
      <c r="A21" s="8" t="s">
        <v>22</v>
      </c>
      <c r="B21" s="10">
        <v>200000</v>
      </c>
      <c r="C21" s="10">
        <v>218510</v>
      </c>
    </row>
    <row r="22" spans="1:3" ht="15.6" x14ac:dyDescent="0.3">
      <c r="A22" s="8" t="s">
        <v>23</v>
      </c>
      <c r="B22" s="10">
        <v>0</v>
      </c>
      <c r="C22" s="10">
        <v>17476</v>
      </c>
    </row>
    <row r="23" spans="1:3" ht="15.6" x14ac:dyDescent="0.3">
      <c r="A23" s="8" t="s">
        <v>24</v>
      </c>
      <c r="B23" s="10">
        <v>500314</v>
      </c>
      <c r="C23" s="10">
        <v>740774</v>
      </c>
    </row>
    <row r="24" spans="1:3" ht="16.2" thickBot="1" x14ac:dyDescent="0.35">
      <c r="A24" s="8" t="s">
        <v>25</v>
      </c>
      <c r="B24" s="11">
        <v>0</v>
      </c>
      <c r="C24" s="12">
        <v>0</v>
      </c>
    </row>
    <row r="25" spans="1:3" ht="15.6" x14ac:dyDescent="0.3">
      <c r="A25" s="13" t="s">
        <v>26</v>
      </c>
      <c r="B25" s="14">
        <f>B26+B30+B31</f>
        <v>4114190</v>
      </c>
      <c r="C25" s="14">
        <f>C26+C30+C31</f>
        <v>4135997</v>
      </c>
    </row>
    <row r="26" spans="1:3" ht="15.6" x14ac:dyDescent="0.3">
      <c r="A26" s="8" t="s">
        <v>6</v>
      </c>
      <c r="B26" s="9">
        <f>SUM(B27:B29)</f>
        <v>2590800</v>
      </c>
      <c r="C26" s="9">
        <f>SUM(C27:C29)</f>
        <v>2483789</v>
      </c>
    </row>
    <row r="27" spans="1:3" ht="15.6" x14ac:dyDescent="0.3">
      <c r="A27" s="8" t="s">
        <v>7</v>
      </c>
      <c r="B27" s="10">
        <v>2590800</v>
      </c>
      <c r="C27" s="10">
        <v>2298842</v>
      </c>
    </row>
    <row r="28" spans="1:3" ht="15.6" x14ac:dyDescent="0.3">
      <c r="A28" s="8" t="s">
        <v>9</v>
      </c>
      <c r="B28" s="10">
        <v>0</v>
      </c>
      <c r="C28" s="10">
        <v>12000</v>
      </c>
    </row>
    <row r="29" spans="1:3" ht="15.6" x14ac:dyDescent="0.3">
      <c r="A29" s="8" t="s">
        <v>10</v>
      </c>
      <c r="B29" s="10">
        <v>0</v>
      </c>
      <c r="C29" s="10">
        <v>172947</v>
      </c>
    </row>
    <row r="30" spans="1:3" ht="15.6" x14ac:dyDescent="0.3">
      <c r="A30" s="8" t="s">
        <v>12</v>
      </c>
      <c r="B30" s="9">
        <v>453390</v>
      </c>
      <c r="C30" s="9">
        <v>428533</v>
      </c>
    </row>
    <row r="31" spans="1:3" ht="15.6" x14ac:dyDescent="0.3">
      <c r="A31" s="8" t="s">
        <v>27</v>
      </c>
      <c r="B31" s="9">
        <f>SUM(B32:B40)</f>
        <v>1070000</v>
      </c>
      <c r="C31" s="9">
        <f>SUM(C32:C40)</f>
        <v>1223675</v>
      </c>
    </row>
    <row r="32" spans="1:3" ht="15.6" x14ac:dyDescent="0.3">
      <c r="A32" s="8" t="s">
        <v>28</v>
      </c>
      <c r="B32" s="10">
        <v>120000</v>
      </c>
      <c r="C32" s="10">
        <v>120000</v>
      </c>
    </row>
    <row r="33" spans="1:3" ht="15.6" x14ac:dyDescent="0.3">
      <c r="A33" s="8" t="s">
        <v>29</v>
      </c>
      <c r="B33" s="10">
        <v>100000</v>
      </c>
      <c r="C33" s="10">
        <v>100000</v>
      </c>
    </row>
    <row r="34" spans="1:3" ht="15.6" x14ac:dyDescent="0.3">
      <c r="A34" s="8" t="s">
        <v>30</v>
      </c>
      <c r="B34" s="10">
        <v>60000</v>
      </c>
      <c r="C34" s="10">
        <v>98887</v>
      </c>
    </row>
    <row r="35" spans="1:3" ht="15.6" x14ac:dyDescent="0.3">
      <c r="A35" s="8" t="s">
        <v>31</v>
      </c>
      <c r="B35" s="10">
        <v>40000</v>
      </c>
      <c r="C35" s="10">
        <v>108655</v>
      </c>
    </row>
    <row r="36" spans="1:3" ht="15.6" x14ac:dyDescent="0.3">
      <c r="A36" s="8" t="s">
        <v>32</v>
      </c>
      <c r="B36" s="10">
        <v>500000</v>
      </c>
      <c r="C36" s="10">
        <v>500000</v>
      </c>
    </row>
    <row r="37" spans="1:3" ht="15.6" x14ac:dyDescent="0.3">
      <c r="A37" s="8" t="s">
        <v>33</v>
      </c>
      <c r="B37" s="10">
        <v>0</v>
      </c>
      <c r="C37" s="10">
        <v>3000</v>
      </c>
    </row>
    <row r="38" spans="1:3" ht="15.6" x14ac:dyDescent="0.3">
      <c r="A38" s="8" t="s">
        <v>34</v>
      </c>
      <c r="B38" s="10">
        <v>0</v>
      </c>
      <c r="C38" s="10">
        <v>10000</v>
      </c>
    </row>
    <row r="39" spans="1:3" ht="15.6" x14ac:dyDescent="0.3">
      <c r="A39" s="8" t="s">
        <v>35</v>
      </c>
      <c r="B39" s="10">
        <v>100000</v>
      </c>
      <c r="C39" s="10">
        <v>117960</v>
      </c>
    </row>
    <row r="40" spans="1:3" ht="15.6" x14ac:dyDescent="0.3">
      <c r="A40" s="8" t="s">
        <v>36</v>
      </c>
      <c r="B40" s="10">
        <v>150000</v>
      </c>
      <c r="C40" s="10">
        <v>165173</v>
      </c>
    </row>
    <row r="41" spans="1:3" ht="16.2" thickBot="1" x14ac:dyDescent="0.35">
      <c r="A41" s="15" t="s">
        <v>37</v>
      </c>
      <c r="B41" s="16">
        <f>B4+B25</f>
        <v>29790860</v>
      </c>
      <c r="C41" s="16">
        <f>+C4+C25</f>
        <v>33553860</v>
      </c>
    </row>
  </sheetData>
  <mergeCells count="3">
    <mergeCell ref="A1:C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2021-06-02T10:42:25Z</dcterms:created>
  <dcterms:modified xsi:type="dcterms:W3CDTF">2021-06-02T10:43:01Z</dcterms:modified>
</cp:coreProperties>
</file>