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P7\Desktop\locless\Rendeletek\2020. évi költségvetés módosítása\mellékletek\"/>
    </mc:Choice>
  </mc:AlternateContent>
  <xr:revisionPtr revIDLastSave="0" documentId="8_{34AB6B77-5247-42E7-9D82-757FA6093F02}" xr6:coauthVersionLast="46" xr6:coauthVersionMax="46" xr10:uidLastSave="{00000000-0000-0000-0000-000000000000}"/>
  <bookViews>
    <workbookView xWindow="-108" yWindow="-108" windowWidth="23256" windowHeight="12576" xr2:uid="{A05BD892-9A3B-4B9F-B9A3-14FF7B2B23C6}"/>
  </bookViews>
  <sheets>
    <sheet name="1.normatíva" sheetId="1" r:id="rId1"/>
  </sheets>
  <definedNames>
    <definedName name="_xlnm.Print_Area" localSheetId="0">'1.normatíva'!$A$1:$F$51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11" i="1" s="1"/>
  <c r="F23" i="1" s="1"/>
  <c r="E51" i="1" s="1"/>
  <c r="F16" i="1"/>
  <c r="F21" i="1"/>
  <c r="E32" i="1"/>
  <c r="F43" i="1"/>
</calcChain>
</file>

<file path=xl/sharedStrings.xml><?xml version="1.0" encoding="utf-8"?>
<sst xmlns="http://schemas.openxmlformats.org/spreadsheetml/2006/main" count="127" uniqueCount="123">
  <si>
    <t>BEVÉTELEK MINDÖSSZESEN (21+22+28+39+...+46):</t>
  </si>
  <si>
    <t>47.</t>
  </si>
  <si>
    <t>Előző évi maradvány igénybevétele</t>
  </si>
  <si>
    <t>46.</t>
  </si>
  <si>
    <t>Irányító szervi támogatás óvoda és konyha</t>
  </si>
  <si>
    <t>45.</t>
  </si>
  <si>
    <t>Egyéb felhalmozási bevétel</t>
  </si>
  <si>
    <t>44.</t>
  </si>
  <si>
    <t>Dózsa György aszfaltozása MFP támogatás</t>
  </si>
  <si>
    <t>43.</t>
  </si>
  <si>
    <t>Elhagyott ingatlanok vásárlása támogatás</t>
  </si>
  <si>
    <t>42.</t>
  </si>
  <si>
    <t>Fejlesztési támogatás - traktor projekt 2019 -</t>
  </si>
  <si>
    <t>41.</t>
  </si>
  <si>
    <t>Egyéb működési célú átvett pénzeszköz</t>
  </si>
  <si>
    <t>40.</t>
  </si>
  <si>
    <t>Egyéb működési célú támogatások összesen (29+…+38):</t>
  </si>
  <si>
    <t>39.</t>
  </si>
  <si>
    <t>Működési célú átvett pénzeszközök - mezőgazdasági tevékenység -</t>
  </si>
  <si>
    <t>38.</t>
  </si>
  <si>
    <t>Előző évi állami többlettámogatás</t>
  </si>
  <si>
    <t>37.</t>
  </si>
  <si>
    <t>Lakossági víz- csatornaszolgáltatás támogatása</t>
  </si>
  <si>
    <t>36.</t>
  </si>
  <si>
    <t>Szociális célú tüzelőanyag vásárlás támogatása</t>
  </si>
  <si>
    <t>35.</t>
  </si>
  <si>
    <t>Rendkívüli önkormányzati támogatás</t>
  </si>
  <si>
    <t>34.</t>
  </si>
  <si>
    <t>Minimálbér és garantált bérminimum kiegészítő támogatása</t>
  </si>
  <si>
    <t>33.</t>
  </si>
  <si>
    <t>2020. évi bérkompenzáció</t>
  </si>
  <si>
    <t>32.</t>
  </si>
  <si>
    <t>Diákmunka támogatása</t>
  </si>
  <si>
    <t>31.</t>
  </si>
  <si>
    <t>Közfoglalkoztatás támogatása</t>
  </si>
  <si>
    <t>30.</t>
  </si>
  <si>
    <t>Műk. célú pénzeszköz NEA finanszírozás</t>
  </si>
  <si>
    <t>29.</t>
  </si>
  <si>
    <t>Közhatalmi bevételek (23+…+27)</t>
  </si>
  <si>
    <t>28.</t>
  </si>
  <si>
    <t>egyéb közhatalmi bevételek</t>
  </si>
  <si>
    <t>27.</t>
  </si>
  <si>
    <t>Gépjárműadó</t>
  </si>
  <si>
    <t>26.</t>
  </si>
  <si>
    <t>Iparűzési adó</t>
  </si>
  <si>
    <t>25.</t>
  </si>
  <si>
    <t>Magánszemélyek kommunális adója</t>
  </si>
  <si>
    <t>24.</t>
  </si>
  <si>
    <t>Építményadó</t>
  </si>
  <si>
    <t>23.</t>
  </si>
  <si>
    <t>Működési bevételek</t>
  </si>
  <si>
    <t>22.</t>
  </si>
  <si>
    <t>Összeg Forintban</t>
  </si>
  <si>
    <t>Megnevezés</t>
  </si>
  <si>
    <t>Tiszasüly Községi Önkormányzat sajátos bevételei</t>
  </si>
  <si>
    <t>Támogatások mindösszesen (9+14+15+19+20):</t>
  </si>
  <si>
    <t>21.</t>
  </si>
  <si>
    <t>Települési önkormányzatok nyilvános könyvtári és közművelődési feladatainak támogatása</t>
  </si>
  <si>
    <t>IV.b</t>
  </si>
  <si>
    <t>20.</t>
  </si>
  <si>
    <t>Gyermekétkeztetés támogatása összesen (16+…+18):</t>
  </si>
  <si>
    <t>19.</t>
  </si>
  <si>
    <t>A rászoruló gyermekek szünidei étkeztetésének támogatása</t>
  </si>
  <si>
    <t>III.5.b)</t>
  </si>
  <si>
    <t>18.</t>
  </si>
  <si>
    <t>Gyermekétkeztetés üzemeltetési támogatása</t>
  </si>
  <si>
    <t>III.5.ab)</t>
  </si>
  <si>
    <t>17.</t>
  </si>
  <si>
    <t>fő</t>
  </si>
  <si>
    <t>Gyermekétkeztetés támogatása bértámogatás</t>
  </si>
  <si>
    <t>III.5.aa)</t>
  </si>
  <si>
    <t>16.</t>
  </si>
  <si>
    <t>Hozzájárulás a pénzbeli szociális ellátásokhoz</t>
  </si>
  <si>
    <t>III.1</t>
  </si>
  <si>
    <t>15.</t>
  </si>
  <si>
    <t>Köznevelési feladatok támogatása összesen (10+…+13):</t>
  </si>
  <si>
    <t>14.</t>
  </si>
  <si>
    <t>Pedagógus II.kategóriába sorolt óvodapedagógus kiegészítő támogatása</t>
  </si>
  <si>
    <t>II.4.a(1)</t>
  </si>
  <si>
    <t>13.</t>
  </si>
  <si>
    <t xml:space="preserve">Óvodaműködtetési támogatás </t>
  </si>
  <si>
    <t>II.2. (1)</t>
  </si>
  <si>
    <t>12.</t>
  </si>
  <si>
    <t>Segítők bértámogatása</t>
  </si>
  <si>
    <t>II.1.(2)</t>
  </si>
  <si>
    <t>11.</t>
  </si>
  <si>
    <t xml:space="preserve">Óvodapedagógusok bértámogatása </t>
  </si>
  <si>
    <t>II.1.(1)</t>
  </si>
  <si>
    <t>10.</t>
  </si>
  <si>
    <t>A helyi önkormányzatok működésének általános támogatása össz.:(1+6+…+8)</t>
  </si>
  <si>
    <t>I.</t>
  </si>
  <si>
    <t>9.</t>
  </si>
  <si>
    <t>Polgármesteri illetmény támogatása</t>
  </si>
  <si>
    <t>I.5</t>
  </si>
  <si>
    <t>8.</t>
  </si>
  <si>
    <t>Lakott külterülettel kapcsolatos feladatok támogatása</t>
  </si>
  <si>
    <t>I.1.d)</t>
  </si>
  <si>
    <t>7.</t>
  </si>
  <si>
    <t>Egyéb kötelező önkormányzati feladatok támogatása</t>
  </si>
  <si>
    <t>I.1.c)</t>
  </si>
  <si>
    <t>6.</t>
  </si>
  <si>
    <t>Közutak fenntartásának támogatása</t>
  </si>
  <si>
    <t>I.1.bd)</t>
  </si>
  <si>
    <t>5.</t>
  </si>
  <si>
    <t>Köztemető fenntartással kapcsolatos feladatok támogatása</t>
  </si>
  <si>
    <t>I.1.bc)</t>
  </si>
  <si>
    <t>4.</t>
  </si>
  <si>
    <t>Közvilágítás fenntartásának támogatása</t>
  </si>
  <si>
    <t>I.1.bb)</t>
  </si>
  <si>
    <t>3.</t>
  </si>
  <si>
    <t>A zöldterület-gazdálkodással kapcsolatos feladatok ellátásának támogatása</t>
  </si>
  <si>
    <t>I.1.ba)</t>
  </si>
  <si>
    <t>2.</t>
  </si>
  <si>
    <t>Település-üzemeltetéshez kapcsolódó feladatellátás összesen (2+…+5):</t>
  </si>
  <si>
    <t>I.1.b)</t>
  </si>
  <si>
    <t>1.</t>
  </si>
  <si>
    <t>A helyi önkormányzatok működésének általános támogatása                                                                   
(költségvetési törvény 2. számú melléklete szerint)</t>
  </si>
  <si>
    <t>Összeg
(Forintban)</t>
  </si>
  <si>
    <t>Mutató</t>
  </si>
  <si>
    <t>Mennyiségi egység</t>
  </si>
  <si>
    <t>Jogcím</t>
  </si>
  <si>
    <t xml:space="preserve"> </t>
  </si>
  <si>
    <t>Sorszám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</si>
</sst>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3" x14ac:knownFonts="1"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63">
    <xf numFmtId="0" fontId="0" fillId="0" borderId="0" xfId="0"/>
    <xf numFmtId="164" fontId="1" fillId="0" borderId="1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3" xfId="0" applyFont="1" applyBorder="1"/>
    <xf numFmtId="0" fontId="1" fillId="0" borderId="4" xfId="0" applyFont="1" applyBorder="1"/>
    <xf numFmtId="3" fontId="1" fillId="0" borderId="5" xfId="0" applyNumberFormat="1" applyFont="1" applyBorder="1" applyAlignment="1">
      <alignment horizontal="right" vertical="center"/>
    </xf>
    <xf numFmtId="3" fontId="1" fillId="0" borderId="6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2" xfId="0" applyFont="1" applyBorder="1"/>
    <xf numFmtId="0" fontId="1" fillId="0" borderId="8" xfId="0" applyFont="1" applyBorder="1"/>
    <xf numFmtId="3" fontId="1" fillId="0" borderId="1" xfId="0" applyNumberFormat="1" applyFont="1" applyBorder="1" applyAlignment="1">
      <alignment horizontal="right" vertical="center"/>
    </xf>
    <xf numFmtId="3" fontId="1" fillId="0" borderId="9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3" fontId="2" fillId="0" borderId="12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wrapText="1"/>
    </xf>
    <xf numFmtId="0" fontId="2" fillId="0" borderId="9" xfId="0" applyFont="1" applyBorder="1"/>
    <xf numFmtId="0" fontId="2" fillId="0" borderId="13" xfId="0" applyFont="1" applyBorder="1"/>
    <xf numFmtId="3" fontId="2" fillId="0" borderId="9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1" xfId="0" applyFont="1" applyBorder="1"/>
    <xf numFmtId="3" fontId="2" fillId="0" borderId="14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wrapText="1"/>
    </xf>
    <xf numFmtId="0" fontId="2" fillId="0" borderId="16" xfId="0" applyFont="1" applyBorder="1"/>
    <xf numFmtId="3" fontId="2" fillId="0" borderId="17" xfId="0" applyNumberFormat="1" applyFont="1" applyBorder="1" applyAlignment="1">
      <alignment horizontal="right" vertical="center"/>
    </xf>
    <xf numFmtId="3" fontId="1" fillId="0" borderId="12" xfId="0" applyNumberFormat="1" applyFont="1" applyBorder="1" applyAlignment="1">
      <alignment horizontal="right" vertical="center"/>
    </xf>
    <xf numFmtId="0" fontId="1" fillId="0" borderId="11" xfId="0" applyFont="1" applyBorder="1"/>
    <xf numFmtId="0" fontId="1" fillId="0" borderId="13" xfId="0" applyFont="1" applyBorder="1"/>
    <xf numFmtId="164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2" fillId="0" borderId="2" xfId="0" applyFont="1" applyBorder="1"/>
    <xf numFmtId="0" fontId="2" fillId="0" borderId="8" xfId="0" applyFont="1" applyBorder="1"/>
    <xf numFmtId="0" fontId="1" fillId="0" borderId="14" xfId="0" applyFont="1" applyBorder="1" applyAlignment="1">
      <alignment horizontal="center" vertical="center" wrapText="1"/>
    </xf>
    <xf numFmtId="0" fontId="2" fillId="0" borderId="18" xfId="0" applyFont="1" applyBorder="1"/>
    <xf numFmtId="164" fontId="1" fillId="0" borderId="1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164" fontId="1" fillId="0" borderId="15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0" fontId="1" fillId="0" borderId="16" xfId="0" applyFont="1" applyBorder="1" applyAlignment="1">
      <alignment wrapText="1"/>
    </xf>
    <xf numFmtId="0" fontId="1" fillId="0" borderId="16" xfId="0" applyFont="1" applyBorder="1"/>
    <xf numFmtId="0" fontId="1" fillId="0" borderId="19" xfId="0" applyFont="1" applyBorder="1"/>
    <xf numFmtId="164" fontId="2" fillId="0" borderId="15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19" xfId="0" applyFont="1" applyBorder="1"/>
    <xf numFmtId="164" fontId="1" fillId="0" borderId="17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20" xfId="0" applyFont="1" applyBorder="1"/>
    <xf numFmtId="164" fontId="2" fillId="0" borderId="17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20" xfId="0" applyFont="1" applyBorder="1"/>
    <xf numFmtId="0" fontId="1" fillId="0" borderId="21" xfId="0" applyFont="1" applyBorder="1" applyAlignment="1">
      <alignment horizontal="center" vertical="center" wrapText="1"/>
    </xf>
    <xf numFmtId="0" fontId="2" fillId="0" borderId="4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textRotation="9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A65DB-7899-484B-ABE3-A3B3D7FEE520}">
  <dimension ref="A1:F54"/>
  <sheetViews>
    <sheetView tabSelected="1" view="pageLayout" topLeftCell="A40" zoomScaleNormal="75" zoomScaleSheetLayoutView="75" workbookViewId="0"/>
  </sheetViews>
  <sheetFormatPr defaultColWidth="9" defaultRowHeight="13.2" x14ac:dyDescent="0.25"/>
  <cols>
    <col min="1" max="1" width="9" customWidth="1"/>
    <col min="2" max="2" width="10.44140625" customWidth="1"/>
    <col min="3" max="3" width="98" customWidth="1"/>
    <col min="4" max="4" width="8" customWidth="1"/>
    <col min="5" max="5" width="11.6640625" customWidth="1"/>
    <col min="6" max="6" width="17.88671875" customWidth="1"/>
  </cols>
  <sheetData>
    <row r="1" spans="1:6" ht="96.75" customHeight="1" thickBot="1" x14ac:dyDescent="0.3">
      <c r="A1" s="62" t="s">
        <v>122</v>
      </c>
      <c r="B1" s="59" t="s">
        <v>121</v>
      </c>
      <c r="C1" s="61" t="s">
        <v>120</v>
      </c>
      <c r="D1" s="60" t="s">
        <v>119</v>
      </c>
      <c r="E1" s="59" t="s">
        <v>118</v>
      </c>
      <c r="F1" s="58" t="s">
        <v>117</v>
      </c>
    </row>
    <row r="2" spans="1:6" ht="37.5" customHeight="1" thickBot="1" x14ac:dyDescent="0.35">
      <c r="A2" s="57"/>
      <c r="B2" s="56" t="s">
        <v>116</v>
      </c>
      <c r="C2" s="56"/>
      <c r="D2" s="56"/>
      <c r="E2" s="56"/>
      <c r="F2" s="56"/>
    </row>
    <row r="3" spans="1:6" ht="17.399999999999999" x14ac:dyDescent="0.3">
      <c r="A3" s="52" t="s">
        <v>115</v>
      </c>
      <c r="B3" s="51" t="s">
        <v>114</v>
      </c>
      <c r="C3" s="50" t="s">
        <v>113</v>
      </c>
      <c r="D3" s="50"/>
      <c r="E3" s="49"/>
      <c r="F3" s="48">
        <f>SUM(F4:F7)</f>
        <v>14862421</v>
      </c>
    </row>
    <row r="4" spans="1:6" ht="17.399999999999999" x14ac:dyDescent="0.3">
      <c r="A4" s="55" t="s">
        <v>112</v>
      </c>
      <c r="B4" s="18" t="s">
        <v>111</v>
      </c>
      <c r="C4" s="17" t="s">
        <v>110</v>
      </c>
      <c r="D4" s="17"/>
      <c r="E4" s="54"/>
      <c r="F4" s="53">
        <v>4273920</v>
      </c>
    </row>
    <row r="5" spans="1:6" ht="17.399999999999999" x14ac:dyDescent="0.3">
      <c r="A5" s="55" t="s">
        <v>109</v>
      </c>
      <c r="B5" s="18" t="s">
        <v>108</v>
      </c>
      <c r="C5" s="17" t="s">
        <v>107</v>
      </c>
      <c r="D5" s="17"/>
      <c r="E5" s="54"/>
      <c r="F5" s="53">
        <v>5728000</v>
      </c>
    </row>
    <row r="6" spans="1:6" ht="17.399999999999999" x14ac:dyDescent="0.3">
      <c r="A6" s="55" t="s">
        <v>106</v>
      </c>
      <c r="B6" s="18" t="s">
        <v>105</v>
      </c>
      <c r="C6" s="17" t="s">
        <v>104</v>
      </c>
      <c r="D6" s="17"/>
      <c r="E6" s="54"/>
      <c r="F6" s="53">
        <v>1952631</v>
      </c>
    </row>
    <row r="7" spans="1:6" ht="17.399999999999999" x14ac:dyDescent="0.3">
      <c r="A7" s="55" t="s">
        <v>103</v>
      </c>
      <c r="B7" s="18" t="s">
        <v>102</v>
      </c>
      <c r="C7" s="17" t="s">
        <v>101</v>
      </c>
      <c r="D7" s="17"/>
      <c r="E7" s="54"/>
      <c r="F7" s="53">
        <v>2907870</v>
      </c>
    </row>
    <row r="8" spans="1:6" ht="17.399999999999999" x14ac:dyDescent="0.3">
      <c r="A8" s="52" t="s">
        <v>100</v>
      </c>
      <c r="B8" s="51" t="s">
        <v>99</v>
      </c>
      <c r="C8" s="50" t="s">
        <v>98</v>
      </c>
      <c r="D8" s="50"/>
      <c r="E8" s="49"/>
      <c r="F8" s="48">
        <v>2655372</v>
      </c>
    </row>
    <row r="9" spans="1:6" ht="17.399999999999999" x14ac:dyDescent="0.3">
      <c r="A9" s="52" t="s">
        <v>97</v>
      </c>
      <c r="B9" s="51" t="s">
        <v>96</v>
      </c>
      <c r="C9" s="50" t="s">
        <v>95</v>
      </c>
      <c r="D9" s="50"/>
      <c r="E9" s="49"/>
      <c r="F9" s="48">
        <v>170850</v>
      </c>
    </row>
    <row r="10" spans="1:6" ht="17.399999999999999" x14ac:dyDescent="0.3">
      <c r="A10" s="52" t="s">
        <v>94</v>
      </c>
      <c r="B10" s="51" t="s">
        <v>93</v>
      </c>
      <c r="C10" s="50" t="s">
        <v>92</v>
      </c>
      <c r="D10" s="50"/>
      <c r="E10" s="49"/>
      <c r="F10" s="48">
        <v>142200</v>
      </c>
    </row>
    <row r="11" spans="1:6" ht="34.799999999999997" x14ac:dyDescent="0.3">
      <c r="A11" s="52" t="s">
        <v>91</v>
      </c>
      <c r="B11" s="51" t="s">
        <v>90</v>
      </c>
      <c r="C11" s="50" t="s">
        <v>89</v>
      </c>
      <c r="D11" s="50"/>
      <c r="E11" s="49"/>
      <c r="F11" s="48">
        <f>SUM(F3+F8+F9+F10)</f>
        <v>17830843</v>
      </c>
    </row>
    <row r="12" spans="1:6" ht="17.399999999999999" x14ac:dyDescent="0.3">
      <c r="A12" s="55" t="s">
        <v>88</v>
      </c>
      <c r="B12" s="18" t="s">
        <v>87</v>
      </c>
      <c r="C12" s="17" t="s">
        <v>86</v>
      </c>
      <c r="D12" s="17" t="s">
        <v>68</v>
      </c>
      <c r="E12" s="54">
        <v>5.2</v>
      </c>
      <c r="F12" s="53">
        <v>22731800</v>
      </c>
    </row>
    <row r="13" spans="1:6" ht="17.399999999999999" x14ac:dyDescent="0.3">
      <c r="A13" s="55" t="s">
        <v>85</v>
      </c>
      <c r="B13" s="18" t="s">
        <v>84</v>
      </c>
      <c r="C13" s="17" t="s">
        <v>83</v>
      </c>
      <c r="D13" s="17" t="s">
        <v>68</v>
      </c>
      <c r="E13" s="54">
        <v>2</v>
      </c>
      <c r="F13" s="53">
        <v>4800000</v>
      </c>
    </row>
    <row r="14" spans="1:6" ht="17.399999999999999" x14ac:dyDescent="0.3">
      <c r="A14" s="55" t="s">
        <v>82</v>
      </c>
      <c r="B14" s="18" t="s">
        <v>81</v>
      </c>
      <c r="C14" s="17" t="s">
        <v>80</v>
      </c>
      <c r="D14" s="17" t="s">
        <v>68</v>
      </c>
      <c r="E14" s="54">
        <v>54.3</v>
      </c>
      <c r="F14" s="53">
        <v>5288820</v>
      </c>
    </row>
    <row r="15" spans="1:6" ht="17.399999999999999" x14ac:dyDescent="0.3">
      <c r="A15" s="55" t="s">
        <v>79</v>
      </c>
      <c r="B15" s="18" t="s">
        <v>78</v>
      </c>
      <c r="C15" s="17" t="s">
        <v>77</v>
      </c>
      <c r="D15" s="17" t="s">
        <v>68</v>
      </c>
      <c r="E15" s="54">
        <v>2</v>
      </c>
      <c r="F15" s="53">
        <v>793400</v>
      </c>
    </row>
    <row r="16" spans="1:6" ht="17.399999999999999" x14ac:dyDescent="0.3">
      <c r="A16" s="52" t="s">
        <v>76</v>
      </c>
      <c r="B16" s="51"/>
      <c r="C16" s="50" t="s">
        <v>75</v>
      </c>
      <c r="D16" s="50"/>
      <c r="E16" s="49"/>
      <c r="F16" s="48">
        <f>SUM(F12:F15)</f>
        <v>33614020</v>
      </c>
    </row>
    <row r="17" spans="1:6" ht="17.399999999999999" x14ac:dyDescent="0.3">
      <c r="A17" s="44" t="s">
        <v>74</v>
      </c>
      <c r="B17" s="43" t="s">
        <v>73</v>
      </c>
      <c r="C17" s="42" t="s">
        <v>72</v>
      </c>
      <c r="D17" s="42"/>
      <c r="E17" s="41"/>
      <c r="F17" s="40">
        <v>16816000</v>
      </c>
    </row>
    <row r="18" spans="1:6" ht="17.399999999999999" x14ac:dyDescent="0.3">
      <c r="A18" s="47" t="s">
        <v>71</v>
      </c>
      <c r="B18" s="27" t="s">
        <v>70</v>
      </c>
      <c r="C18" s="26" t="s">
        <v>69</v>
      </c>
      <c r="D18" s="26" t="s">
        <v>68</v>
      </c>
      <c r="E18" s="46">
        <v>4.79</v>
      </c>
      <c r="F18" s="45">
        <v>10538000</v>
      </c>
    </row>
    <row r="19" spans="1:6" ht="17.399999999999999" x14ac:dyDescent="0.3">
      <c r="A19" s="47" t="s">
        <v>67</v>
      </c>
      <c r="B19" s="27" t="s">
        <v>66</v>
      </c>
      <c r="C19" s="26" t="s">
        <v>65</v>
      </c>
      <c r="D19" s="26"/>
      <c r="E19" s="46"/>
      <c r="F19" s="45">
        <v>17759608</v>
      </c>
    </row>
    <row r="20" spans="1:6" ht="26.25" customHeight="1" x14ac:dyDescent="0.3">
      <c r="A20" s="47" t="s">
        <v>64</v>
      </c>
      <c r="B20" s="27" t="s">
        <v>63</v>
      </c>
      <c r="C20" s="26" t="s">
        <v>62</v>
      </c>
      <c r="D20" s="26"/>
      <c r="E20" s="46"/>
      <c r="F20" s="45">
        <v>2616234</v>
      </c>
    </row>
    <row r="21" spans="1:6" ht="17.399999999999999" x14ac:dyDescent="0.3">
      <c r="A21" s="44" t="s">
        <v>61</v>
      </c>
      <c r="B21" s="43"/>
      <c r="C21" s="42" t="s">
        <v>60</v>
      </c>
      <c r="D21" s="42"/>
      <c r="E21" s="41"/>
      <c r="F21" s="40">
        <f>SUM(F18+F19+F20)</f>
        <v>30913842</v>
      </c>
    </row>
    <row r="22" spans="1:6" ht="39" customHeight="1" thickBot="1" x14ac:dyDescent="0.35">
      <c r="A22" s="44" t="s">
        <v>59</v>
      </c>
      <c r="B22" s="43" t="s">
        <v>58</v>
      </c>
      <c r="C22" s="42" t="s">
        <v>57</v>
      </c>
      <c r="D22" s="42"/>
      <c r="E22" s="41"/>
      <c r="F22" s="40">
        <v>1905273</v>
      </c>
    </row>
    <row r="23" spans="1:6" ht="18" thickBot="1" x14ac:dyDescent="0.35">
      <c r="A23" s="11" t="s">
        <v>56</v>
      </c>
      <c r="B23" s="10"/>
      <c r="C23" s="2" t="s">
        <v>55</v>
      </c>
      <c r="D23" s="2"/>
      <c r="E23" s="39"/>
      <c r="F23" s="38">
        <f>SUM(F11+F16+F17+F21+F22)</f>
        <v>101079978</v>
      </c>
    </row>
    <row r="24" spans="1:6" ht="21.75" customHeight="1" thickBot="1" x14ac:dyDescent="0.35">
      <c r="A24" s="37"/>
      <c r="B24" s="36" t="s">
        <v>54</v>
      </c>
      <c r="C24" s="36"/>
      <c r="D24" s="36"/>
      <c r="E24" s="36"/>
      <c r="F24" s="36"/>
    </row>
    <row r="25" spans="1:6" ht="18" thickBot="1" x14ac:dyDescent="0.35">
      <c r="A25" s="35"/>
      <c r="B25" s="34"/>
      <c r="C25" s="33" t="s">
        <v>53</v>
      </c>
      <c r="D25" s="33"/>
      <c r="E25" s="32" t="s">
        <v>52</v>
      </c>
      <c r="F25" s="32"/>
    </row>
    <row r="26" spans="1:6" ht="17.399999999999999" x14ac:dyDescent="0.3">
      <c r="A26" s="31" t="s">
        <v>51</v>
      </c>
      <c r="B26" s="30"/>
      <c r="C26" s="15" t="s">
        <v>50</v>
      </c>
      <c r="D26" s="15"/>
      <c r="E26" s="29">
        <v>32011541</v>
      </c>
      <c r="F26" s="29"/>
    </row>
    <row r="27" spans="1:6" ht="17.399999999999999" x14ac:dyDescent="0.3">
      <c r="A27" s="19" t="s">
        <v>49</v>
      </c>
      <c r="B27" s="18"/>
      <c r="C27" s="17" t="s">
        <v>48</v>
      </c>
      <c r="D27" s="17"/>
      <c r="E27" s="28">
        <v>916500</v>
      </c>
      <c r="F27" s="28"/>
    </row>
    <row r="28" spans="1:6" ht="17.399999999999999" x14ac:dyDescent="0.3">
      <c r="A28" s="19" t="s">
        <v>47</v>
      </c>
      <c r="B28" s="18"/>
      <c r="C28" s="17" t="s">
        <v>46</v>
      </c>
      <c r="D28" s="17"/>
      <c r="E28" s="28">
        <v>3983500</v>
      </c>
      <c r="F28" s="28"/>
    </row>
    <row r="29" spans="1:6" ht="17.399999999999999" x14ac:dyDescent="0.3">
      <c r="A29" s="19" t="s">
        <v>45</v>
      </c>
      <c r="B29" s="18"/>
      <c r="C29" s="17" t="s">
        <v>44</v>
      </c>
      <c r="D29" s="17"/>
      <c r="E29" s="28">
        <v>36873786</v>
      </c>
      <c r="F29" s="28"/>
    </row>
    <row r="30" spans="1:6" ht="17.399999999999999" x14ac:dyDescent="0.3">
      <c r="A30" s="19" t="s">
        <v>43</v>
      </c>
      <c r="B30" s="18"/>
      <c r="C30" s="17" t="s">
        <v>42</v>
      </c>
      <c r="D30" s="17"/>
      <c r="E30" s="28">
        <v>0</v>
      </c>
      <c r="F30" s="28"/>
    </row>
    <row r="31" spans="1:6" ht="18" thickBot="1" x14ac:dyDescent="0.35">
      <c r="A31" s="19" t="s">
        <v>41</v>
      </c>
      <c r="B31" s="27"/>
      <c r="C31" s="26" t="s">
        <v>40</v>
      </c>
      <c r="D31" s="26"/>
      <c r="E31" s="25">
        <v>800000</v>
      </c>
      <c r="F31" s="25"/>
    </row>
    <row r="32" spans="1:6" ht="18" thickBot="1" x14ac:dyDescent="0.35">
      <c r="A32" s="11" t="s">
        <v>39</v>
      </c>
      <c r="B32" s="10"/>
      <c r="C32" s="2" t="s">
        <v>38</v>
      </c>
      <c r="D32" s="2"/>
      <c r="E32" s="12">
        <f>SUM(E27:F31)</f>
        <v>42573786</v>
      </c>
      <c r="F32" s="12"/>
    </row>
    <row r="33" spans="1:6" ht="17.399999999999999" x14ac:dyDescent="0.3">
      <c r="A33" s="19" t="s">
        <v>37</v>
      </c>
      <c r="B33" s="23"/>
      <c r="C33" s="22" t="s">
        <v>36</v>
      </c>
      <c r="D33" s="22"/>
      <c r="E33" s="24">
        <v>29427785</v>
      </c>
      <c r="F33" s="24"/>
    </row>
    <row r="34" spans="1:6" ht="17.399999999999999" x14ac:dyDescent="0.3">
      <c r="A34" s="19" t="s">
        <v>35</v>
      </c>
      <c r="B34" s="23"/>
      <c r="C34" s="22" t="s">
        <v>34</v>
      </c>
      <c r="D34" s="21"/>
      <c r="E34" s="20"/>
      <c r="F34" s="20">
        <v>25905226</v>
      </c>
    </row>
    <row r="35" spans="1:6" ht="17.399999999999999" x14ac:dyDescent="0.3">
      <c r="A35" s="19" t="s">
        <v>33</v>
      </c>
      <c r="B35" s="23"/>
      <c r="C35" s="22" t="s">
        <v>32</v>
      </c>
      <c r="D35" s="21"/>
      <c r="E35" s="20"/>
      <c r="F35" s="20">
        <v>454781</v>
      </c>
    </row>
    <row r="36" spans="1:6" ht="17.399999999999999" x14ac:dyDescent="0.3">
      <c r="A36" s="19" t="s">
        <v>31</v>
      </c>
      <c r="B36" s="23"/>
      <c r="C36" s="22" t="s">
        <v>30</v>
      </c>
      <c r="D36" s="21"/>
      <c r="E36" s="20"/>
      <c r="F36" s="20">
        <v>195703</v>
      </c>
    </row>
    <row r="37" spans="1:6" ht="17.399999999999999" x14ac:dyDescent="0.3">
      <c r="A37" s="19" t="s">
        <v>29</v>
      </c>
      <c r="B37" s="23"/>
      <c r="C37" s="22" t="s">
        <v>28</v>
      </c>
      <c r="D37" s="21"/>
      <c r="E37" s="20"/>
      <c r="F37" s="20">
        <v>3640930</v>
      </c>
    </row>
    <row r="38" spans="1:6" ht="17.399999999999999" x14ac:dyDescent="0.3">
      <c r="A38" s="19" t="s">
        <v>27</v>
      </c>
      <c r="B38" s="23"/>
      <c r="C38" s="22" t="s">
        <v>26</v>
      </c>
      <c r="D38" s="21"/>
      <c r="E38" s="20"/>
      <c r="F38" s="20">
        <v>2000000</v>
      </c>
    </row>
    <row r="39" spans="1:6" ht="17.399999999999999" x14ac:dyDescent="0.3">
      <c r="A39" s="19" t="s">
        <v>25</v>
      </c>
      <c r="B39" s="23"/>
      <c r="C39" s="22" t="s">
        <v>24</v>
      </c>
      <c r="D39" s="21"/>
      <c r="E39" s="20"/>
      <c r="F39" s="20">
        <v>4152900</v>
      </c>
    </row>
    <row r="40" spans="1:6" ht="17.399999999999999" x14ac:dyDescent="0.3">
      <c r="A40" s="19" t="s">
        <v>23</v>
      </c>
      <c r="B40" s="23"/>
      <c r="C40" s="22" t="s">
        <v>22</v>
      </c>
      <c r="D40" s="21"/>
      <c r="E40" s="20"/>
      <c r="F40" s="20">
        <v>4629100</v>
      </c>
    </row>
    <row r="41" spans="1:6" ht="17.399999999999999" x14ac:dyDescent="0.3">
      <c r="A41" s="19" t="s">
        <v>21</v>
      </c>
      <c r="B41" s="23"/>
      <c r="C41" s="22" t="s">
        <v>20</v>
      </c>
      <c r="D41" s="21"/>
      <c r="E41" s="20"/>
      <c r="F41" s="20">
        <v>453250</v>
      </c>
    </row>
    <row r="42" spans="1:6" ht="18" thickBot="1" x14ac:dyDescent="0.35">
      <c r="A42" s="19" t="s">
        <v>19</v>
      </c>
      <c r="B42" s="18"/>
      <c r="C42" s="17" t="s">
        <v>18</v>
      </c>
      <c r="D42" s="17"/>
      <c r="E42" s="16">
        <v>2800000</v>
      </c>
      <c r="F42" s="16"/>
    </row>
    <row r="43" spans="1:6" ht="18" thickBot="1" x14ac:dyDescent="0.35">
      <c r="A43" s="11" t="s">
        <v>17</v>
      </c>
      <c r="B43" s="10"/>
      <c r="C43" s="2" t="s">
        <v>16</v>
      </c>
      <c r="D43" s="2"/>
      <c r="E43" s="7"/>
      <c r="F43" s="6">
        <f>SUM(E33:F42)</f>
        <v>73659675</v>
      </c>
    </row>
    <row r="44" spans="1:6" ht="18" thickBot="1" x14ac:dyDescent="0.35">
      <c r="A44" s="11" t="s">
        <v>15</v>
      </c>
      <c r="B44" s="10"/>
      <c r="C44" s="2" t="s">
        <v>14</v>
      </c>
      <c r="D44" s="2"/>
      <c r="E44" s="7"/>
      <c r="F44" s="6">
        <v>404000</v>
      </c>
    </row>
    <row r="45" spans="1:6" ht="18" thickBot="1" x14ac:dyDescent="0.35">
      <c r="A45" s="11" t="s">
        <v>13</v>
      </c>
      <c r="B45" s="10"/>
      <c r="C45" s="15" t="s">
        <v>12</v>
      </c>
      <c r="D45" s="14"/>
      <c r="E45" s="13"/>
      <c r="F45" s="13">
        <v>1176470</v>
      </c>
    </row>
    <row r="46" spans="1:6" ht="18" thickBot="1" x14ac:dyDescent="0.35">
      <c r="A46" s="11" t="s">
        <v>11</v>
      </c>
      <c r="B46" s="10"/>
      <c r="C46" s="15" t="s">
        <v>10</v>
      </c>
      <c r="D46" s="14"/>
      <c r="E46" s="13"/>
      <c r="F46" s="13">
        <v>4999998</v>
      </c>
    </row>
    <row r="47" spans="1:6" ht="18" thickBot="1" x14ac:dyDescent="0.35">
      <c r="A47" s="11" t="s">
        <v>9</v>
      </c>
      <c r="B47" s="10"/>
      <c r="C47" s="2" t="s">
        <v>8</v>
      </c>
      <c r="D47" s="2"/>
      <c r="E47" s="7"/>
      <c r="F47" s="6">
        <v>18106117</v>
      </c>
    </row>
    <row r="48" spans="1:6" ht="18" thickBot="1" x14ac:dyDescent="0.35">
      <c r="A48" s="11" t="s">
        <v>7</v>
      </c>
      <c r="B48" s="10"/>
      <c r="C48" s="2" t="s">
        <v>6</v>
      </c>
      <c r="D48" s="2"/>
      <c r="E48" s="7"/>
      <c r="F48" s="6">
        <v>900000</v>
      </c>
    </row>
    <row r="49" spans="1:6" ht="18.75" customHeight="1" thickBot="1" x14ac:dyDescent="0.35">
      <c r="A49" s="11" t="s">
        <v>5</v>
      </c>
      <c r="B49" s="10"/>
      <c r="C49" s="2" t="s">
        <v>4</v>
      </c>
      <c r="D49" s="2"/>
      <c r="E49" s="12">
        <v>61235771</v>
      </c>
      <c r="F49" s="12"/>
    </row>
    <row r="50" spans="1:6" ht="18.75" customHeight="1" thickBot="1" x14ac:dyDescent="0.35">
      <c r="A50" s="11" t="s">
        <v>3</v>
      </c>
      <c r="B50" s="10"/>
      <c r="C50" s="9" t="s">
        <v>2</v>
      </c>
      <c r="D50" s="8"/>
      <c r="E50" s="7"/>
      <c r="F50" s="6">
        <v>135253934</v>
      </c>
    </row>
    <row r="51" spans="1:6" ht="18" thickBot="1" x14ac:dyDescent="0.35">
      <c r="A51" s="5" t="s">
        <v>1</v>
      </c>
      <c r="B51" s="4"/>
      <c r="C51" s="3" t="s">
        <v>0</v>
      </c>
      <c r="D51" s="2"/>
      <c r="E51" s="1">
        <f>SUM(F23+E26+E32+F43+E49+F44+F45+F46+F47+F48+F50)</f>
        <v>471401270</v>
      </c>
      <c r="F51" s="1"/>
    </row>
    <row r="54" spans="1:6" ht="23.25" customHeight="1" x14ac:dyDescent="0.25"/>
  </sheetData>
  <sheetProtection selectLockedCells="1" selectUnlockedCells="1"/>
  <mergeCells count="14">
    <mergeCell ref="E49:F49"/>
    <mergeCell ref="E51:F51"/>
    <mergeCell ref="E29:F29"/>
    <mergeCell ref="E30:F30"/>
    <mergeCell ref="E31:F31"/>
    <mergeCell ref="E32:F32"/>
    <mergeCell ref="E33:F33"/>
    <mergeCell ref="E42:F42"/>
    <mergeCell ref="B2:F2"/>
    <mergeCell ref="B24:F24"/>
    <mergeCell ref="E25:F25"/>
    <mergeCell ref="E26:F26"/>
    <mergeCell ref="E27:F27"/>
    <mergeCell ref="E28:F28"/>
  </mergeCells>
  <pageMargins left="0.75" right="0.75" top="0.97222222222222221" bottom="1" header="0.5" footer="0.51180555555555551"/>
  <pageSetup paperSize="9" scale="56" firstPageNumber="0" orientation="portrait" verticalDpi="300" r:id="rId1"/>
  <headerFooter alignWithMargins="0">
    <oddHeader>&amp;C&amp;"Arial,Félkövér"&amp;12Tiszasüly Községi Önkormányzat 2020. évi költségvetési bevételek előirányzatai&amp;R&amp;"Arial,Félkövér"&amp;12 1. 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1.normatíva</vt:lpstr>
      <vt:lpstr>'1.normatíva'!Nyomtatási_terület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ASP7</dc:creator>
  <cp:lastModifiedBy>ASP7</cp:lastModifiedBy>
  <dcterms:created xsi:type="dcterms:W3CDTF">2021-05-28T06:35:07Z</dcterms:created>
  <dcterms:modified xsi:type="dcterms:W3CDTF">2021-05-28T06:35:24Z</dcterms:modified>
</cp:coreProperties>
</file>