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SZÁMOLÓ TÓSZEG 2020\Beszámoló\Rendelet mellékletei\"/>
    </mc:Choice>
  </mc:AlternateContent>
  <xr:revisionPtr revIDLastSave="0" documentId="13_ncr:1_{12E1BE15-696B-4EB3-96AD-B0FC513E5B50}" xr6:coauthVersionLast="46" xr6:coauthVersionMax="46" xr10:uidLastSave="{00000000-0000-0000-0000-000000000000}"/>
  <bookViews>
    <workbookView xWindow="-108" yWindow="-108" windowWidth="23256" windowHeight="12576" xr2:uid="{B8069936-64F0-436A-A540-AD1293162B5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G11" i="1"/>
  <c r="F11" i="1"/>
  <c r="E11" i="1"/>
  <c r="D11" i="1"/>
  <c r="C11" i="1"/>
  <c r="H10" i="1"/>
  <c r="H9" i="1"/>
  <c r="G8" i="1"/>
  <c r="F8" i="1"/>
  <c r="E8" i="1"/>
  <c r="D8" i="1"/>
  <c r="C8" i="1"/>
  <c r="H7" i="1"/>
  <c r="H6" i="1"/>
  <c r="F12" i="1" l="1"/>
  <c r="F20" i="1" s="1"/>
  <c r="G12" i="1"/>
  <c r="G20" i="1" s="1"/>
  <c r="C12" i="1"/>
  <c r="C20" i="1" s="1"/>
  <c r="E12" i="1"/>
  <c r="E20" i="1" s="1"/>
  <c r="H8" i="1"/>
  <c r="D12" i="1"/>
  <c r="D20" i="1" s="1"/>
  <c r="H11" i="1"/>
  <c r="H12" i="1" l="1"/>
  <c r="H20" i="1"/>
</calcChain>
</file>

<file path=xl/sharedStrings.xml><?xml version="1.0" encoding="utf-8"?>
<sst xmlns="http://schemas.openxmlformats.org/spreadsheetml/2006/main" count="41" uniqueCount="41">
  <si>
    <t>16. sz melléklet …/2021.(....) önkormányzati rendelethez</t>
  </si>
  <si>
    <t xml:space="preserve">Tószeg Községi Önkormány 2020. évi összevont MARADVÁNYKIMUTATÁSA                                          </t>
  </si>
  <si>
    <t>adatok forintban</t>
  </si>
  <si>
    <t>Ssz.</t>
  </si>
  <si>
    <t>Megnevezés</t>
  </si>
  <si>
    <t>Tószegi Konyha</t>
  </si>
  <si>
    <t xml:space="preserve">Községi Közkönyvtár </t>
  </si>
  <si>
    <t xml:space="preserve">Tószegi Óvoda </t>
  </si>
  <si>
    <t xml:space="preserve">Tószegi Polgármesteri Hivatal </t>
  </si>
  <si>
    <t xml:space="preserve">Tószeg Községi 
Önkormányzat </t>
  </si>
  <si>
    <t>01</t>
  </si>
  <si>
    <t>02</t>
  </si>
  <si>
    <t>02        Alaptevékenység költségvetési kiadásai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</si>
  <si>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</si>
  <si>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</si>
  <si>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</si>
  <si>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</si>
  <si>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</si>
  <si>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</si>
  <si>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</si>
  <si>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</si>
  <si>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</si>
  <si>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</si>
  <si>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</si>
  <si>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</si>
  <si>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</si>
  <si>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04 Alaptevékenység finanszírozási kiadásai</t>
  </si>
  <si>
    <t>01 Alaptevékenység költségvetési bevételei</t>
  </si>
  <si>
    <t>I Alaptevékenység költségvetési egyenlege (=01-02)</t>
  </si>
  <si>
    <t>03 Alaptevékenység finanszírozási bevételei</t>
  </si>
  <si>
    <t>II Alaptevékenység finanszírozási egyenlege (=03-04)</t>
  </si>
  <si>
    <t>A) Alaptevékenység maradványa (=±I±II)</t>
  </si>
  <si>
    <t>05  Vállalkozási tevékenység költségvetési bevételei</t>
  </si>
  <si>
    <t>06  Vállalkozási tevékenység költségvetési kiadásai</t>
  </si>
  <si>
    <t>III  Vállalkozási tevékenység költségvetési egyenlege (=05-06)</t>
  </si>
  <si>
    <t>08  Vállalkozási tevékenység finanszírozási kiadásai</t>
  </si>
  <si>
    <t>IV  Vállalkozási tevékenység finanszírozási egyenlege (=07-08)</t>
  </si>
  <si>
    <t>07 Vállalkozási tevékenység finanszírozási bevételei</t>
  </si>
  <si>
    <t>B)  Vállalkozási tevékenység maradványa (=±III±IV)</t>
  </si>
  <si>
    <t>C)  Összes maradvány (=A+B)</t>
  </si>
  <si>
    <t>Tószeg Község Önkorm.
Mindössz. 
Intézm. együtt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</si>
</sst>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3" fontId="1" fillId="0" borderId="5" xfId="0" applyNumberFormat="1" applyFont="1" applyBorder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3" fontId="2" fillId="0" borderId="5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CE219-842B-4E4F-9D8F-839B5F9BA40D}">
  <dimension ref="A1:H20"/>
  <sheetViews>
    <sheetView tabSelected="1" topLeftCell="A7" workbookViewId="0">
      <selection activeCell="G23" sqref="G23"/>
    </sheetView>
  </sheetViews>
  <sheetFormatPr defaultRowHeight="14.4" x14ac:dyDescent="0.3"/>
  <cols>
    <col min="1" max="1" width="5.6640625" style="18" customWidth="1"/>
    <col min="2" max="2" width="39.88671875" style="19" customWidth="1"/>
    <col min="3" max="3" width="15.109375" style="18" customWidth="1"/>
    <col min="4" max="4" width="13.109375" style="18" customWidth="1"/>
    <col min="5" max="5" width="12" style="18" customWidth="1"/>
    <col min="6" max="6" width="14.21875" style="18" customWidth="1"/>
    <col min="7" max="7" width="15.109375" style="18" customWidth="1"/>
    <col min="8" max="8" width="13.21875" style="18" customWidth="1"/>
  </cols>
  <sheetData>
    <row r="1" spans="1:8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3">
      <c r="A2" s="2" t="s">
        <v>1</v>
      </c>
      <c r="B2" s="3"/>
      <c r="C2" s="3"/>
      <c r="D2" s="3"/>
      <c r="E2" s="3"/>
      <c r="F2" s="3"/>
      <c r="G2" s="3"/>
      <c r="H2" s="4"/>
    </row>
    <row r="3" spans="1:8" x14ac:dyDescent="0.3">
      <c r="A3" s="5"/>
      <c r="B3" s="6"/>
      <c r="C3" s="7"/>
      <c r="D3" s="7"/>
      <c r="E3" s="7"/>
      <c r="F3" s="7"/>
      <c r="G3" s="8" t="s">
        <v>2</v>
      </c>
      <c r="H3" s="7"/>
    </row>
    <row r="4" spans="1:8" ht="56.4" customHeight="1" x14ac:dyDescent="0.3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40</v>
      </c>
    </row>
    <row r="5" spans="1:8" x14ac:dyDescent="0.3">
      <c r="A5" s="11">
        <v>1</v>
      </c>
      <c r="B5" s="12">
        <v>2</v>
      </c>
      <c r="C5" s="11"/>
      <c r="D5" s="11">
        <v>3</v>
      </c>
      <c r="E5" s="11">
        <v>4</v>
      </c>
      <c r="F5" s="11">
        <v>5</v>
      </c>
      <c r="G5" s="11">
        <v>6</v>
      </c>
      <c r="H5" s="11">
        <v>7</v>
      </c>
    </row>
    <row r="6" spans="1:8" ht="18" customHeight="1" x14ac:dyDescent="0.3">
      <c r="A6" s="13" t="s">
        <v>10</v>
      </c>
      <c r="B6" s="14" t="s">
        <v>27</v>
      </c>
      <c r="C6" s="15">
        <v>30201100</v>
      </c>
      <c r="D6" s="15">
        <v>11527</v>
      </c>
      <c r="E6" s="15">
        <v>98971</v>
      </c>
      <c r="F6" s="15">
        <v>647702</v>
      </c>
      <c r="G6" s="15">
        <v>739324018</v>
      </c>
      <c r="H6" s="15">
        <f>SUM(C6:G6)</f>
        <v>770283318</v>
      </c>
    </row>
    <row r="7" spans="1:8" x14ac:dyDescent="0.3">
      <c r="A7" s="13" t="s">
        <v>11</v>
      </c>
      <c r="B7" s="14" t="s">
        <v>12</v>
      </c>
      <c r="C7" s="15">
        <v>68988810</v>
      </c>
      <c r="D7" s="15">
        <v>8628030</v>
      </c>
      <c r="E7" s="15">
        <v>78593157</v>
      </c>
      <c r="F7" s="16">
        <v>100834448</v>
      </c>
      <c r="G7" s="15">
        <v>460278786</v>
      </c>
      <c r="H7" s="15">
        <f t="shared" ref="H7:H20" si="0">SUM(C7:G7)</f>
        <v>717323231</v>
      </c>
    </row>
    <row r="8" spans="1:8" ht="27.6" x14ac:dyDescent="0.3">
      <c r="A8" s="9" t="s">
        <v>13</v>
      </c>
      <c r="B8" s="10" t="s">
        <v>28</v>
      </c>
      <c r="C8" s="17">
        <f t="shared" ref="C8:D8" si="1">C6-C7</f>
        <v>-38787710</v>
      </c>
      <c r="D8" s="17">
        <f t="shared" si="1"/>
        <v>-8616503</v>
      </c>
      <c r="E8" s="17">
        <f>E6-E7</f>
        <v>-78494186</v>
      </c>
      <c r="F8" s="17">
        <f t="shared" ref="F8:G8" si="2">F6-F7</f>
        <v>-100186746</v>
      </c>
      <c r="G8" s="17">
        <f t="shared" si="2"/>
        <v>279045232</v>
      </c>
      <c r="H8" s="15">
        <f t="shared" si="0"/>
        <v>52960087</v>
      </c>
    </row>
    <row r="9" spans="1:8" x14ac:dyDescent="0.3">
      <c r="A9" s="13" t="s">
        <v>14</v>
      </c>
      <c r="B9" s="14" t="s">
        <v>29</v>
      </c>
      <c r="C9" s="15">
        <v>46454574</v>
      </c>
      <c r="D9" s="15">
        <v>11123754</v>
      </c>
      <c r="E9" s="15">
        <v>83988812</v>
      </c>
      <c r="F9" s="16">
        <v>116627702</v>
      </c>
      <c r="G9" s="15">
        <v>393708625</v>
      </c>
      <c r="H9" s="15">
        <f t="shared" si="0"/>
        <v>651903467</v>
      </c>
    </row>
    <row r="10" spans="1:8" x14ac:dyDescent="0.3">
      <c r="A10" s="13" t="s">
        <v>15</v>
      </c>
      <c r="B10" s="14" t="s">
        <v>26</v>
      </c>
      <c r="C10" s="15"/>
      <c r="D10" s="15"/>
      <c r="E10" s="15"/>
      <c r="F10" s="15"/>
      <c r="G10" s="15">
        <v>241480071</v>
      </c>
      <c r="H10" s="15">
        <f t="shared" si="0"/>
        <v>241480071</v>
      </c>
    </row>
    <row r="11" spans="1:8" ht="27.6" x14ac:dyDescent="0.3">
      <c r="A11" s="9" t="s">
        <v>16</v>
      </c>
      <c r="B11" s="10" t="s">
        <v>30</v>
      </c>
      <c r="C11" s="17">
        <f t="shared" ref="C11:D11" si="3">C9-C10</f>
        <v>46454574</v>
      </c>
      <c r="D11" s="17">
        <f t="shared" si="3"/>
        <v>11123754</v>
      </c>
      <c r="E11" s="17">
        <f>E9-E10</f>
        <v>83988812</v>
      </c>
      <c r="F11" s="17">
        <f t="shared" ref="F11:G11" si="4">F9-F10</f>
        <v>116627702</v>
      </c>
      <c r="G11" s="17">
        <f t="shared" si="4"/>
        <v>152228554</v>
      </c>
      <c r="H11" s="15">
        <f t="shared" si="0"/>
        <v>410423396</v>
      </c>
    </row>
    <row r="12" spans="1:8" x14ac:dyDescent="0.3">
      <c r="A12" s="9" t="s">
        <v>17</v>
      </c>
      <c r="B12" s="10" t="s">
        <v>31</v>
      </c>
      <c r="C12" s="17">
        <f t="shared" ref="C12:D12" si="5">C8+C11</f>
        <v>7666864</v>
      </c>
      <c r="D12" s="17">
        <f t="shared" si="5"/>
        <v>2507251</v>
      </c>
      <c r="E12" s="17">
        <f>E8+E11</f>
        <v>5494626</v>
      </c>
      <c r="F12" s="17">
        <f t="shared" ref="F12:G12" si="6">F8+F11</f>
        <v>16440956</v>
      </c>
      <c r="G12" s="17">
        <f t="shared" si="6"/>
        <v>431273786</v>
      </c>
      <c r="H12" s="17">
        <f t="shared" si="0"/>
        <v>463383483</v>
      </c>
    </row>
    <row r="13" spans="1:8" ht="27.6" x14ac:dyDescent="0.3">
      <c r="A13" s="13" t="s">
        <v>18</v>
      </c>
      <c r="B13" s="14" t="s">
        <v>32</v>
      </c>
      <c r="C13" s="15"/>
      <c r="D13" s="15"/>
      <c r="E13" s="15"/>
      <c r="F13" s="15"/>
      <c r="G13" s="15"/>
      <c r="H13" s="15">
        <f t="shared" si="0"/>
        <v>0</v>
      </c>
    </row>
    <row r="14" spans="1:8" ht="27.6" x14ac:dyDescent="0.3">
      <c r="A14" s="13" t="s">
        <v>19</v>
      </c>
      <c r="B14" s="14" t="s">
        <v>33</v>
      </c>
      <c r="C14" s="15"/>
      <c r="D14" s="15"/>
      <c r="E14" s="15"/>
      <c r="F14" s="15"/>
      <c r="G14" s="15"/>
      <c r="H14" s="15">
        <f t="shared" si="0"/>
        <v>0</v>
      </c>
    </row>
    <row r="15" spans="1:8" ht="27.6" x14ac:dyDescent="0.3">
      <c r="A15" s="9" t="s">
        <v>20</v>
      </c>
      <c r="B15" s="10" t="s">
        <v>34</v>
      </c>
      <c r="C15" s="17"/>
      <c r="D15" s="17"/>
      <c r="E15" s="17"/>
      <c r="F15" s="17"/>
      <c r="G15" s="17"/>
      <c r="H15" s="15">
        <f t="shared" si="0"/>
        <v>0</v>
      </c>
    </row>
    <row r="16" spans="1:8" ht="27.6" x14ac:dyDescent="0.3">
      <c r="A16" s="13" t="s">
        <v>21</v>
      </c>
      <c r="B16" s="14" t="s">
        <v>37</v>
      </c>
      <c r="C16" s="15"/>
      <c r="D16" s="15"/>
      <c r="E16" s="15"/>
      <c r="F16" s="15"/>
      <c r="G16" s="15"/>
      <c r="H16" s="15">
        <f t="shared" si="0"/>
        <v>0</v>
      </c>
    </row>
    <row r="17" spans="1:8" ht="27.6" x14ac:dyDescent="0.3">
      <c r="A17" s="13" t="s">
        <v>22</v>
      </c>
      <c r="B17" s="14" t="s">
        <v>35</v>
      </c>
      <c r="C17" s="15"/>
      <c r="D17" s="15"/>
      <c r="E17" s="15"/>
      <c r="F17" s="15"/>
      <c r="G17" s="15"/>
      <c r="H17" s="15">
        <f t="shared" si="0"/>
        <v>0</v>
      </c>
    </row>
    <row r="18" spans="1:8" ht="27.6" x14ac:dyDescent="0.3">
      <c r="A18" s="9" t="s">
        <v>23</v>
      </c>
      <c r="B18" s="10" t="s">
        <v>36</v>
      </c>
      <c r="C18" s="17"/>
      <c r="D18" s="17"/>
      <c r="E18" s="17"/>
      <c r="F18" s="17"/>
      <c r="G18" s="17"/>
      <c r="H18" s="15">
        <f t="shared" si="0"/>
        <v>0</v>
      </c>
    </row>
    <row r="19" spans="1:8" ht="27.6" x14ac:dyDescent="0.3">
      <c r="A19" s="9" t="s">
        <v>24</v>
      </c>
      <c r="B19" s="10" t="s">
        <v>38</v>
      </c>
      <c r="C19" s="17"/>
      <c r="D19" s="17"/>
      <c r="E19" s="17"/>
      <c r="F19" s="17"/>
      <c r="G19" s="17"/>
      <c r="H19" s="15">
        <f t="shared" si="0"/>
        <v>0</v>
      </c>
    </row>
    <row r="20" spans="1:8" x14ac:dyDescent="0.3">
      <c r="A20" s="9" t="s">
        <v>25</v>
      </c>
      <c r="B20" s="10" t="s">
        <v>39</v>
      </c>
      <c r="C20" s="17">
        <f t="shared" ref="C20:D20" si="7">C12</f>
        <v>7666864</v>
      </c>
      <c r="D20" s="17">
        <f t="shared" si="7"/>
        <v>2507251</v>
      </c>
      <c r="E20" s="17">
        <f>E12</f>
        <v>5494626</v>
      </c>
      <c r="F20" s="17">
        <f t="shared" ref="F20:G20" si="8">F12</f>
        <v>16440956</v>
      </c>
      <c r="G20" s="17">
        <f t="shared" si="8"/>
        <v>431273786</v>
      </c>
      <c r="H20" s="17">
        <f t="shared" si="0"/>
        <v>463383483</v>
      </c>
    </row>
  </sheetData>
  <mergeCells count="2">
    <mergeCell ref="A1:H1"/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File Jolán</cp:lastModifiedBy>
  <cp:lastPrinted>2021-05-04T19:50:07Z</cp:lastPrinted>
  <dcterms:created xsi:type="dcterms:W3CDTF">2021-04-14T08:06:39Z</dcterms:created>
  <dcterms:modified xsi:type="dcterms:W3CDTF">2021-05-04T19:59:32Z</dcterms:modified>
</cp:coreProperties>
</file>