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F16" i="1"/>
  <c r="D16" i="1"/>
  <c r="C16" i="1"/>
  <c r="E16" i="1" s="1"/>
  <c r="D15" i="1"/>
  <c r="D14" i="1"/>
  <c r="D13" i="1"/>
  <c r="D12" i="1"/>
  <c r="D11" i="1"/>
  <c r="D10" i="1"/>
  <c r="D9" i="1"/>
  <c r="D8" i="1" s="1"/>
  <c r="F8" i="1"/>
  <c r="E8" i="1"/>
  <c r="C8" i="1"/>
  <c r="E7" i="1"/>
  <c r="D6" i="1"/>
  <c r="D5" i="1" s="1"/>
  <c r="F5" i="1"/>
  <c r="F22" i="1" s="1"/>
  <c r="E5" i="1"/>
  <c r="E22" i="1" s="1"/>
  <c r="D22" i="1" s="1"/>
  <c r="C5" i="1"/>
  <c r="C22" i="1" s="1"/>
</calcChain>
</file>

<file path=xl/sharedStrings.xml><?xml version="1.0" encoding="utf-8"?>
<sst xmlns="http://schemas.openxmlformats.org/spreadsheetml/2006/main" count="41" uniqueCount="41">
  <si>
    <t>Klárafalva Községi Önkormányzat 2020. évi egyéb működési célú kiadások előirányzatának teljesítése jogcímenként</t>
  </si>
  <si>
    <t>adatok Ft-ban</t>
  </si>
  <si>
    <t>Sorszám</t>
  </si>
  <si>
    <t>Jogcímek</t>
  </si>
  <si>
    <t>2020. évi eredeti ei.</t>
  </si>
  <si>
    <t xml:space="preserve">Ei. módosítás </t>
  </si>
  <si>
    <t>Módosított ei. 2020.12.31.</t>
  </si>
  <si>
    <t>Teljesítés 2020.12.31.</t>
  </si>
  <si>
    <t>1.</t>
  </si>
  <si>
    <t>A helyi önkormányzatok előző évi elszámolásából származó kiadások (K502)</t>
  </si>
  <si>
    <t>1.1.</t>
  </si>
  <si>
    <t>Szünidei gyermekétkeztetés miatti visszafizetési kötelezettség (K502)</t>
  </si>
  <si>
    <t>2.</t>
  </si>
  <si>
    <t>Egyéb működési célú támogatások államháztartáson belülre (K506)</t>
  </si>
  <si>
    <t>2.1.</t>
  </si>
  <si>
    <t>Kübekháza Községi Önkormányzat - közös önkormányzati hivatali feladatok támogatása</t>
  </si>
  <si>
    <t>2.2.</t>
  </si>
  <si>
    <t>Ferencszállás Községi Önkormányzat - védőnői feladatok támogatása</t>
  </si>
  <si>
    <t>2.3.</t>
  </si>
  <si>
    <t>Makói Kistérség Többcélú Társulása -  munkaszervezet, háziorvosi ügyelet támogatása</t>
  </si>
  <si>
    <t>2.4.</t>
  </si>
  <si>
    <t>Szegedi Kistérség Többcélú Társulása  - családtámogatási feladatok</t>
  </si>
  <si>
    <t>2.5.</t>
  </si>
  <si>
    <t>Szegedi Kistérség Többcélú Társulása  - belső ellenőrzés</t>
  </si>
  <si>
    <t>2.6.</t>
  </si>
  <si>
    <t>Dél-Alföldi Térségi Hulladékgazd-i Társulás</t>
  </si>
  <si>
    <t>2.7.</t>
  </si>
  <si>
    <t>Emberi Erőforrások Minisztériuma Bursa Hungarica támogatás</t>
  </si>
  <si>
    <t>3.</t>
  </si>
  <si>
    <t>Egyéb működési célú támogatások civil szervezetek részére (K512)</t>
  </si>
  <si>
    <t>3.1.</t>
  </si>
  <si>
    <t>Szívvel-Lélekkel Segítsünk Alapítvány</t>
  </si>
  <si>
    <t>3.2.</t>
  </si>
  <si>
    <t>Reménysugár a Beteg Gyermekekért. a Rászorultakért és a Betegekért Alapítvány</t>
  </si>
  <si>
    <t>3.3.</t>
  </si>
  <si>
    <t>Klárafalva Apraja-Nagyja Kulturális Egyesület</t>
  </si>
  <si>
    <t>3.4.</t>
  </si>
  <si>
    <t>Falugondnokok Duna-Tisza Közi Egyesülete</t>
  </si>
  <si>
    <t>3.5.</t>
  </si>
  <si>
    <t>Országos Mentőszolgálat Alapítvány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</si>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</sst>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0" fillId="0" borderId="0" xfId="0" applyNumberFormat="1"/>
    <xf numFmtId="49" fontId="2" fillId="0" borderId="1" xfId="0" applyNumberFormat="1" applyFont="1" applyFill="1" applyBorder="1"/>
    <xf numFmtId="0" fontId="2" fillId="0" borderId="2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1" fillId="0" borderId="1" xfId="0" applyNumberFormat="1" applyFont="1" applyFill="1" applyBorder="1"/>
    <xf numFmtId="0" fontId="1" fillId="0" borderId="2" xfId="0" applyFont="1" applyFill="1" applyBorder="1" applyAlignment="1">
      <alignment wrapText="1"/>
    </xf>
    <xf numFmtId="3" fontId="1" fillId="0" borderId="1" xfId="0" applyNumberFormat="1" applyFont="1" applyFill="1" applyBorder="1"/>
    <xf numFmtId="49" fontId="4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3" fontId="0" fillId="0" borderId="5" xfId="0" applyNumberFormat="1" applyFill="1" applyBorder="1"/>
    <xf numFmtId="3" fontId="0" fillId="0" borderId="1" xfId="0" applyNumberFormat="1" applyFill="1" applyBorder="1"/>
    <xf numFmtId="49" fontId="4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/>
    </xf>
    <xf numFmtId="49" fontId="0" fillId="0" borderId="6" xfId="0" applyNumberFormat="1" applyFill="1" applyBorder="1" applyAlignment="1">
      <alignment horizontal="right"/>
    </xf>
    <xf numFmtId="0" fontId="0" fillId="0" borderId="7" xfId="0" applyFill="1" applyBorder="1" applyAlignment="1">
      <alignment wrapText="1"/>
    </xf>
    <xf numFmtId="3" fontId="0" fillId="0" borderId="6" xfId="0" applyNumberFormat="1" applyFill="1" applyBorder="1"/>
    <xf numFmtId="49" fontId="0" fillId="0" borderId="8" xfId="0" applyNumberFormat="1" applyFill="1" applyBorder="1" applyAlignment="1">
      <alignment horizontal="right"/>
    </xf>
    <xf numFmtId="0" fontId="0" fillId="0" borderId="9" xfId="0" applyFill="1" applyBorder="1" applyAlignment="1">
      <alignment wrapText="1"/>
    </xf>
    <xf numFmtId="3" fontId="0" fillId="0" borderId="8" xfId="0" applyNumberFormat="1" applyFill="1" applyBorder="1"/>
    <xf numFmtId="0" fontId="4" fillId="0" borderId="9" xfId="0" applyFont="1" applyFill="1" applyBorder="1" applyAlignment="1">
      <alignment wrapText="1"/>
    </xf>
    <xf numFmtId="3" fontId="4" fillId="0" borderId="8" xfId="0" applyNumberFormat="1" applyFont="1" applyFill="1" applyBorder="1"/>
    <xf numFmtId="49" fontId="0" fillId="0" borderId="10" xfId="0" applyNumberFormat="1" applyFill="1" applyBorder="1" applyAlignment="1">
      <alignment horizontal="right"/>
    </xf>
    <xf numFmtId="3" fontId="0" fillId="0" borderId="10" xfId="0" applyNumberFormat="1" applyFill="1" applyBorder="1"/>
    <xf numFmtId="49" fontId="4" fillId="0" borderId="11" xfId="0" applyNumberFormat="1" applyFont="1" applyFill="1" applyBorder="1" applyAlignment="1">
      <alignment horizontal="right"/>
    </xf>
    <xf numFmtId="3" fontId="4" fillId="0" borderId="6" xfId="0" applyNumberFormat="1" applyFont="1" applyFill="1" applyBorder="1"/>
    <xf numFmtId="49" fontId="4" fillId="0" borderId="8" xfId="0" applyNumberFormat="1" applyFont="1" applyFill="1" applyBorder="1" applyAlignment="1">
      <alignment horizontal="right"/>
    </xf>
    <xf numFmtId="0" fontId="0" fillId="0" borderId="12" xfId="0" applyFill="1" applyBorder="1" applyAlignment="1">
      <alignment wrapText="1"/>
    </xf>
    <xf numFmtId="3" fontId="4" fillId="0" borderId="10" xfId="0" applyNumberFormat="1" applyFont="1" applyFill="1" applyBorder="1"/>
    <xf numFmtId="49" fontId="0" fillId="0" borderId="13" xfId="0" applyNumberFormat="1" applyFill="1" applyBorder="1" applyAlignment="1">
      <alignment horizontal="right"/>
    </xf>
    <xf numFmtId="49" fontId="2" fillId="0" borderId="14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3" fontId="2" fillId="0" borderId="1" xfId="0" applyNumberFormat="1" applyFont="1" applyFill="1" applyBorder="1"/>
    <xf numFmtId="0" fontId="0" fillId="2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XFD1048576"/>
    </sheetView>
  </sheetViews>
  <sheetFormatPr defaultRowHeight="14.4" x14ac:dyDescent="0.3"/>
  <cols>
    <col min="1" max="1" width="9.109375" style="2" customWidth="1"/>
    <col min="2" max="2" width="44.33203125" customWidth="1"/>
    <col min="3" max="3" width="19.109375" style="37" customWidth="1"/>
    <col min="4" max="4" width="17.109375" customWidth="1"/>
    <col min="5" max="5" width="19.5546875" customWidth="1"/>
    <col min="6" max="6" width="16.5546875" customWidth="1"/>
  </cols>
  <sheetData>
    <row r="1" spans="1:6" x14ac:dyDescent="0.3">
      <c r="A1" s="1" t="s">
        <v>0</v>
      </c>
      <c r="B1" s="1"/>
      <c r="C1" s="1"/>
      <c r="D1" s="1"/>
      <c r="E1" s="1"/>
    </row>
    <row r="3" spans="1:6" ht="15" thickBot="1" x14ac:dyDescent="0.35">
      <c r="C3" t="s">
        <v>1</v>
      </c>
    </row>
    <row r="4" spans="1:6" s="7" customFormat="1" ht="29.4" thickBot="1" x14ac:dyDescent="0.35">
      <c r="A4" s="3" t="s">
        <v>2</v>
      </c>
      <c r="B4" s="4" t="s">
        <v>3</v>
      </c>
      <c r="C4" s="5" t="s">
        <v>4</v>
      </c>
      <c r="D4" s="6" t="s">
        <v>5</v>
      </c>
      <c r="E4" s="6" t="s">
        <v>6</v>
      </c>
      <c r="F4" s="6" t="s">
        <v>7</v>
      </c>
    </row>
    <row r="5" spans="1:6" s="7" customFormat="1" ht="29.4" thickBot="1" x14ac:dyDescent="0.35">
      <c r="A5" s="8" t="s">
        <v>8</v>
      </c>
      <c r="B5" s="9" t="s">
        <v>9</v>
      </c>
      <c r="C5" s="10">
        <f>SUM(C6:C7)</f>
        <v>2850</v>
      </c>
      <c r="D5" s="10">
        <f>SUM(D6:D7)</f>
        <v>0</v>
      </c>
      <c r="E5" s="10">
        <f>SUM(E6:E7)</f>
        <v>2850</v>
      </c>
      <c r="F5" s="10">
        <f>SUM(F6)</f>
        <v>2850</v>
      </c>
    </row>
    <row r="6" spans="1:6" ht="15" thickBot="1" x14ac:dyDescent="0.35">
      <c r="A6" s="11" t="s">
        <v>10</v>
      </c>
      <c r="B6" s="12" t="s">
        <v>11</v>
      </c>
      <c r="C6" s="13">
        <v>2850</v>
      </c>
      <c r="D6" s="13">
        <f>E6-C6</f>
        <v>0</v>
      </c>
      <c r="E6" s="14">
        <v>2850</v>
      </c>
      <c r="F6" s="13">
        <v>2850</v>
      </c>
    </row>
    <row r="7" spans="1:6" ht="15" hidden="1" thickBot="1" x14ac:dyDescent="0.35">
      <c r="A7" s="15"/>
      <c r="B7" s="16"/>
      <c r="C7" s="13"/>
      <c r="D7" s="13"/>
      <c r="E7" s="13">
        <f t="shared" ref="E7" si="0">SUM(C7:D7)</f>
        <v>0</v>
      </c>
      <c r="F7" s="13"/>
    </row>
    <row r="8" spans="1:6" ht="29.4" thickBot="1" x14ac:dyDescent="0.35">
      <c r="A8" s="17" t="s">
        <v>12</v>
      </c>
      <c r="B8" s="9" t="s">
        <v>13</v>
      </c>
      <c r="C8" s="10">
        <f>SUM(C9:C15)</f>
        <v>7018760</v>
      </c>
      <c r="D8" s="10">
        <f t="shared" ref="D8:F8" si="1">SUM(D9:D15)</f>
        <v>-2267127</v>
      </c>
      <c r="E8" s="10">
        <f t="shared" si="1"/>
        <v>4751633</v>
      </c>
      <c r="F8" s="10">
        <f t="shared" si="1"/>
        <v>4751633</v>
      </c>
    </row>
    <row r="9" spans="1:6" ht="28.8" x14ac:dyDescent="0.3">
      <c r="A9" s="18" t="s">
        <v>14</v>
      </c>
      <c r="B9" s="19" t="s">
        <v>15</v>
      </c>
      <c r="C9" s="20">
        <v>4028110</v>
      </c>
      <c r="D9" s="20">
        <f>E9-C9</f>
        <v>-1510542</v>
      </c>
      <c r="E9" s="20">
        <v>2517568</v>
      </c>
      <c r="F9" s="20">
        <v>2517568</v>
      </c>
    </row>
    <row r="10" spans="1:6" ht="28.8" x14ac:dyDescent="0.3">
      <c r="A10" s="21" t="s">
        <v>16</v>
      </c>
      <c r="B10" s="22" t="s">
        <v>17</v>
      </c>
      <c r="C10" s="23">
        <v>1113000</v>
      </c>
      <c r="D10" s="20">
        <f t="shared" ref="D10:D15" si="2">E10-C10</f>
        <v>-849900</v>
      </c>
      <c r="E10" s="20">
        <v>263100</v>
      </c>
      <c r="F10" s="23">
        <v>263100</v>
      </c>
    </row>
    <row r="11" spans="1:6" ht="28.8" x14ac:dyDescent="0.3">
      <c r="A11" s="21" t="s">
        <v>18</v>
      </c>
      <c r="B11" s="24" t="s">
        <v>19</v>
      </c>
      <c r="C11" s="25">
        <v>315650</v>
      </c>
      <c r="D11" s="20">
        <f t="shared" si="2"/>
        <v>4</v>
      </c>
      <c r="E11" s="20">
        <v>315654</v>
      </c>
      <c r="F11" s="25">
        <v>315654</v>
      </c>
    </row>
    <row r="12" spans="1:6" ht="28.8" x14ac:dyDescent="0.3">
      <c r="A12" s="21" t="s">
        <v>20</v>
      </c>
      <c r="B12" s="24" t="s">
        <v>21</v>
      </c>
      <c r="C12" s="23">
        <v>1292000</v>
      </c>
      <c r="D12" s="20">
        <f t="shared" si="2"/>
        <v>69785</v>
      </c>
      <c r="E12" s="20">
        <v>1361785</v>
      </c>
      <c r="F12" s="23">
        <v>1361785</v>
      </c>
    </row>
    <row r="13" spans="1:6" ht="28.8" x14ac:dyDescent="0.3">
      <c r="A13" s="21" t="s">
        <v>22</v>
      </c>
      <c r="B13" s="24" t="s">
        <v>23</v>
      </c>
      <c r="C13" s="23">
        <v>150000</v>
      </c>
      <c r="D13" s="20">
        <f t="shared" si="2"/>
        <v>0</v>
      </c>
      <c r="E13" s="20">
        <v>150000</v>
      </c>
      <c r="F13" s="23">
        <v>150000</v>
      </c>
    </row>
    <row r="14" spans="1:6" x14ac:dyDescent="0.3">
      <c r="A14" s="26" t="s">
        <v>24</v>
      </c>
      <c r="B14" s="22" t="s">
        <v>25</v>
      </c>
      <c r="C14" s="23">
        <v>120000</v>
      </c>
      <c r="D14" s="20">
        <f t="shared" si="2"/>
        <v>8526</v>
      </c>
      <c r="E14" s="20">
        <v>128526</v>
      </c>
      <c r="F14" s="23">
        <v>128526</v>
      </c>
    </row>
    <row r="15" spans="1:6" ht="29.4" thickBot="1" x14ac:dyDescent="0.35">
      <c r="A15" s="26" t="s">
        <v>26</v>
      </c>
      <c r="B15" s="22" t="s">
        <v>27</v>
      </c>
      <c r="C15" s="27">
        <v>0</v>
      </c>
      <c r="D15" s="20">
        <f t="shared" si="2"/>
        <v>15000</v>
      </c>
      <c r="E15" s="20">
        <v>15000</v>
      </c>
      <c r="F15" s="27">
        <v>15000</v>
      </c>
    </row>
    <row r="16" spans="1:6" ht="29.4" thickBot="1" x14ac:dyDescent="0.35">
      <c r="A16" s="17" t="s">
        <v>28</v>
      </c>
      <c r="B16" s="9" t="s">
        <v>29</v>
      </c>
      <c r="C16" s="10">
        <f>SUM(C17:C21)</f>
        <v>30000</v>
      </c>
      <c r="D16" s="10">
        <f t="shared" ref="D16" si="3">SUM(D17:D21)</f>
        <v>10000</v>
      </c>
      <c r="E16" s="10">
        <f>SUM(C16:D16)</f>
        <v>40000</v>
      </c>
      <c r="F16" s="10">
        <f t="shared" ref="F16" si="4">SUM(F17:F21)</f>
        <v>40000</v>
      </c>
    </row>
    <row r="17" spans="1:6" x14ac:dyDescent="0.3">
      <c r="A17" s="28" t="s">
        <v>30</v>
      </c>
      <c r="B17" s="22" t="s">
        <v>31</v>
      </c>
      <c r="C17" s="29">
        <v>0</v>
      </c>
      <c r="D17" s="29">
        <f>E17-C17</f>
        <v>5000</v>
      </c>
      <c r="E17" s="29">
        <v>5000</v>
      </c>
      <c r="F17" s="29">
        <v>5000</v>
      </c>
    </row>
    <row r="18" spans="1:6" s="7" customFormat="1" ht="28.8" x14ac:dyDescent="0.3">
      <c r="A18" s="30" t="s">
        <v>32</v>
      </c>
      <c r="B18" s="31" t="s">
        <v>33</v>
      </c>
      <c r="C18" s="25">
        <v>0</v>
      </c>
      <c r="D18" s="29">
        <f t="shared" ref="D18:D21" si="5">E18-C18</f>
        <v>5000</v>
      </c>
      <c r="E18" s="29">
        <v>5000</v>
      </c>
      <c r="F18" s="25">
        <v>5000</v>
      </c>
    </row>
    <row r="19" spans="1:6" x14ac:dyDescent="0.3">
      <c r="A19" s="21" t="s">
        <v>34</v>
      </c>
      <c r="B19" s="31" t="s">
        <v>35</v>
      </c>
      <c r="C19" s="27">
        <v>30000</v>
      </c>
      <c r="D19" s="29">
        <f t="shared" si="5"/>
        <v>0</v>
      </c>
      <c r="E19" s="29">
        <v>30000</v>
      </c>
      <c r="F19" s="27">
        <v>30000</v>
      </c>
    </row>
    <row r="20" spans="1:6" s="7" customFormat="1" ht="15.6" x14ac:dyDescent="0.3">
      <c r="A20" s="21" t="s">
        <v>36</v>
      </c>
      <c r="B20" s="31" t="s">
        <v>37</v>
      </c>
      <c r="C20" s="32">
        <v>0</v>
      </c>
      <c r="D20" s="29">
        <f t="shared" si="5"/>
        <v>0</v>
      </c>
      <c r="E20" s="29">
        <v>0</v>
      </c>
      <c r="F20" s="32">
        <v>0</v>
      </c>
    </row>
    <row r="21" spans="1:6" ht="15" thickBot="1" x14ac:dyDescent="0.35">
      <c r="A21" s="33" t="s">
        <v>38</v>
      </c>
      <c r="B21" s="31" t="s">
        <v>39</v>
      </c>
      <c r="C21" s="27">
        <v>0</v>
      </c>
      <c r="D21" s="29">
        <f t="shared" si="5"/>
        <v>0</v>
      </c>
      <c r="E21" s="29">
        <v>0</v>
      </c>
      <c r="F21" s="27">
        <v>0</v>
      </c>
    </row>
    <row r="22" spans="1:6" ht="16.2" thickBot="1" x14ac:dyDescent="0.35">
      <c r="A22" s="34" t="s">
        <v>40</v>
      </c>
      <c r="B22" s="35"/>
      <c r="C22" s="36">
        <f>C5+C8+C16</f>
        <v>7051610</v>
      </c>
      <c r="D22" s="10">
        <f>E22-C22</f>
        <v>-2257127</v>
      </c>
      <c r="E22" s="36">
        <f>E5+E8+E16</f>
        <v>4794483</v>
      </c>
      <c r="F22" s="36">
        <f>F5+F8+F16</f>
        <v>4794483</v>
      </c>
    </row>
  </sheetData>
  <mergeCells count="4">
    <mergeCell ref="A1:E1"/>
    <mergeCell ref="A6:A7"/>
    <mergeCell ref="B6:B7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2021-06-03T14:03:08Z</dcterms:created>
  <dcterms:modified xsi:type="dcterms:W3CDTF">2021-06-03T14:03:24Z</dcterms:modified>
</cp:coreProperties>
</file>