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2020 évi zárszámadás G\Mellékékletek feltöltésre\"/>
    </mc:Choice>
  </mc:AlternateContent>
  <xr:revisionPtr revIDLastSave="0" documentId="13_ncr:1_{ED96DC8B-5B64-4B6D-978F-03FED1471B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J19" i="1" l="1"/>
  <c r="J21" i="1"/>
  <c r="J12" i="1"/>
  <c r="D19" i="1"/>
  <c r="D21" i="1"/>
  <c r="D12" i="1"/>
  <c r="K19" i="1"/>
  <c r="K21" i="1"/>
  <c r="K12" i="1"/>
  <c r="E19" i="1"/>
  <c r="E21" i="1"/>
  <c r="E12" i="1"/>
  <c r="C12" i="1"/>
  <c r="C21" i="1"/>
  <c r="I12" i="1"/>
  <c r="I19" i="1"/>
  <c r="I21" i="1"/>
  <c r="C19" i="1"/>
</calcChain>
</file>

<file path=xl/sharedStrings.xml><?xml version="1.0" encoding="utf-8"?>
<sst xmlns="http://schemas.openxmlformats.org/spreadsheetml/2006/main" count="64" uniqueCount="52">
  <si>
    <t>BEVÉTELEK</t>
  </si>
  <si>
    <t>Eredeti ei.</t>
  </si>
  <si>
    <t>MŰKÖDÉSI CÉLÚ KIADÁSOK</t>
  </si>
  <si>
    <t xml:space="preserve">Eredeti ei. </t>
  </si>
  <si>
    <t>B1</t>
  </si>
  <si>
    <t>Működési célú támogatások államháztartáson belülről</t>
  </si>
  <si>
    <t>K1</t>
  </si>
  <si>
    <t>Személyi juttatások</t>
  </si>
  <si>
    <t>B3</t>
  </si>
  <si>
    <t>Közhatalmi bevételek</t>
  </si>
  <si>
    <t>K2</t>
  </si>
  <si>
    <t>Munkaadókat terhelő járulékok</t>
  </si>
  <si>
    <t>B4</t>
  </si>
  <si>
    <t>Működési bevételek</t>
  </si>
  <si>
    <t>K3</t>
  </si>
  <si>
    <t>Dologi kiadások</t>
  </si>
  <si>
    <t>B6</t>
  </si>
  <si>
    <t>Működési célú átvett pénzeszközök</t>
  </si>
  <si>
    <t>K4</t>
  </si>
  <si>
    <t>B8</t>
  </si>
  <si>
    <t>Finanszírozási bevételek (működési)</t>
  </si>
  <si>
    <t>K5</t>
  </si>
  <si>
    <t>Egyéb működési célú kiadások</t>
  </si>
  <si>
    <t>K9</t>
  </si>
  <si>
    <t>Finanszírozási kiadások (működési)</t>
  </si>
  <si>
    <t>Működési bevételek összesen:</t>
  </si>
  <si>
    <t>Működési kiadások összesen:</t>
  </si>
  <si>
    <t>KIADÁSOK</t>
  </si>
  <si>
    <t>B2</t>
  </si>
  <si>
    <t>Felhalmozási célú támogatások államháztartáson belülről</t>
  </si>
  <si>
    <t>K6</t>
  </si>
  <si>
    <t xml:space="preserve">Beruházások </t>
  </si>
  <si>
    <t>B5</t>
  </si>
  <si>
    <t>Felhalmozási bevételek</t>
  </si>
  <si>
    <t>K7</t>
  </si>
  <si>
    <t>Felújítások</t>
  </si>
  <si>
    <t>B7</t>
  </si>
  <si>
    <t>Felhalmozási célú átvett pénzeszközök</t>
  </si>
  <si>
    <t>K8</t>
  </si>
  <si>
    <t>Egyéb felhalmozási célú kiadások</t>
  </si>
  <si>
    <t>Finanszírozási bevételek (felhalmozási)</t>
  </si>
  <si>
    <t>Finanszírozási kiadások (felhalmozási)</t>
  </si>
  <si>
    <t>Felhalmozási bevételek összesen:</t>
  </si>
  <si>
    <t>Felhalmozási kiadások összesen:</t>
  </si>
  <si>
    <t>Kiadások összesen</t>
  </si>
  <si>
    <t>Bevételek összesen</t>
  </si>
  <si>
    <t>Működési pe átvétel ÁH-n kivülről</t>
  </si>
  <si>
    <t>Mód. 12.31</t>
  </si>
  <si>
    <t>Telj. 12.31</t>
  </si>
  <si>
    <t>Önkormányzat által folyosított ellátások</t>
  </si>
  <si>
    <t>Géderlak Községi Önkormányzat 2020. évi költségvetésének teljesítése</t>
  </si>
  <si>
    <t>Összevont bevételek és kiadások mérlege 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</si>
</sst>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5" fillId="0" borderId="0" xfId="0" applyFont="1" applyFill="1" applyBorder="1"/>
    <xf numFmtId="0" fontId="9" fillId="0" borderId="0" xfId="0" applyFont="1"/>
    <xf numFmtId="0" fontId="10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view="pageLayout" zoomScaleNormal="100" workbookViewId="0">
      <selection activeCell="I7" sqref="I7"/>
    </sheetView>
  </sheetViews>
  <sheetFormatPr defaultRowHeight="15" x14ac:dyDescent="0.25"/>
  <cols>
    <col min="1" max="1" width="5.5703125" customWidth="1"/>
    <col min="2" max="2" width="29.7109375" customWidth="1"/>
    <col min="3" max="5" width="11.140625" bestFit="1" customWidth="1"/>
    <col min="6" max="6" width="2.7109375" customWidth="1"/>
    <col min="7" max="7" width="4.85546875" customWidth="1"/>
    <col min="8" max="8" width="23.5703125" customWidth="1"/>
    <col min="9" max="11" width="11.5703125" customWidth="1"/>
  </cols>
  <sheetData>
    <row r="1" spans="1:12" x14ac:dyDescent="0.25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0"/>
      <c r="K1" s="29"/>
      <c r="L1" s="13"/>
    </row>
    <row r="2" spans="1:12" x14ac:dyDescent="0.25">
      <c r="A2" s="37" t="s">
        <v>51</v>
      </c>
      <c r="B2" s="37"/>
      <c r="C2" s="37"/>
      <c r="D2" s="37"/>
      <c r="E2" s="37"/>
      <c r="F2" s="37"/>
      <c r="G2" s="37"/>
      <c r="H2" s="37"/>
      <c r="I2" s="12"/>
      <c r="J2" s="12"/>
      <c r="K2" s="12"/>
      <c r="L2" s="3"/>
    </row>
    <row r="3" spans="1:12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2" ht="15.75" thickBot="1" x14ac:dyDescent="0.3">
      <c r="A4" s="3"/>
      <c r="B4" s="3"/>
      <c r="C4" s="4"/>
      <c r="D4" s="4"/>
      <c r="E4" s="4"/>
      <c r="F4" s="5"/>
      <c r="G4" s="4"/>
      <c r="H4" s="4"/>
      <c r="I4" s="6"/>
      <c r="J4" s="6"/>
      <c r="K4" s="6"/>
    </row>
    <row r="5" spans="1:12" ht="15.75" thickBot="1" x14ac:dyDescent="0.3">
      <c r="A5" s="33" t="s">
        <v>0</v>
      </c>
      <c r="B5" s="33"/>
      <c r="C5" s="16" t="s">
        <v>1</v>
      </c>
      <c r="D5" s="16" t="s">
        <v>47</v>
      </c>
      <c r="E5" s="16" t="s">
        <v>48</v>
      </c>
      <c r="F5" s="17"/>
      <c r="G5" s="34" t="s">
        <v>2</v>
      </c>
      <c r="H5" s="34"/>
      <c r="I5" s="16" t="s">
        <v>3</v>
      </c>
      <c r="J5" s="16" t="s">
        <v>47</v>
      </c>
      <c r="K5" s="16" t="s">
        <v>48</v>
      </c>
    </row>
    <row r="6" spans="1:12" ht="26.25" x14ac:dyDescent="0.25">
      <c r="A6" s="7" t="s">
        <v>4</v>
      </c>
      <c r="B6" s="8" t="s">
        <v>5</v>
      </c>
      <c r="C6" s="25">
        <v>120692944</v>
      </c>
      <c r="D6" s="25">
        <v>113240644</v>
      </c>
      <c r="E6" s="25">
        <v>137530416</v>
      </c>
      <c r="F6" s="17"/>
      <c r="G6" s="9" t="s">
        <v>6</v>
      </c>
      <c r="H6" s="8" t="s">
        <v>7</v>
      </c>
      <c r="I6" s="26">
        <v>57281000</v>
      </c>
      <c r="J6" s="26">
        <v>66096928</v>
      </c>
      <c r="K6" s="26">
        <v>60866192</v>
      </c>
    </row>
    <row r="7" spans="1:12" ht="26.25" x14ac:dyDescent="0.25">
      <c r="A7" s="10" t="s">
        <v>8</v>
      </c>
      <c r="B7" s="8" t="s">
        <v>9</v>
      </c>
      <c r="C7" s="26">
        <v>19251000</v>
      </c>
      <c r="D7" s="26">
        <v>19251000</v>
      </c>
      <c r="E7" s="26">
        <v>17534832</v>
      </c>
      <c r="F7" s="17"/>
      <c r="G7" s="9" t="s">
        <v>10</v>
      </c>
      <c r="H7" s="11" t="s">
        <v>11</v>
      </c>
      <c r="I7" s="26">
        <v>8310000</v>
      </c>
      <c r="J7" s="26">
        <v>9357000</v>
      </c>
      <c r="K7" s="26">
        <v>8085166</v>
      </c>
    </row>
    <row r="8" spans="1:12" x14ac:dyDescent="0.25">
      <c r="A8" s="10" t="s">
        <v>12</v>
      </c>
      <c r="B8" s="8" t="s">
        <v>13</v>
      </c>
      <c r="C8" s="26">
        <v>12931000</v>
      </c>
      <c r="D8" s="26">
        <v>12931000</v>
      </c>
      <c r="E8" s="26">
        <v>13581398</v>
      </c>
      <c r="F8" s="17"/>
      <c r="G8" s="9" t="s">
        <v>14</v>
      </c>
      <c r="H8" s="8" t="s">
        <v>15</v>
      </c>
      <c r="I8" s="26">
        <v>48092000</v>
      </c>
      <c r="J8" s="26">
        <v>60761640</v>
      </c>
      <c r="K8" s="26">
        <v>47043784</v>
      </c>
    </row>
    <row r="9" spans="1:12" ht="26.25" x14ac:dyDescent="0.25">
      <c r="A9" s="10" t="s">
        <v>16</v>
      </c>
      <c r="B9" s="8" t="s">
        <v>17</v>
      </c>
      <c r="C9" s="26">
        <v>99760854</v>
      </c>
      <c r="D9" s="26">
        <v>106604207</v>
      </c>
      <c r="E9" s="26">
        <v>89808558</v>
      </c>
      <c r="F9" s="17"/>
      <c r="G9" s="9" t="s">
        <v>18</v>
      </c>
      <c r="H9" s="8" t="s">
        <v>49</v>
      </c>
      <c r="I9" s="26">
        <v>8182000</v>
      </c>
      <c r="J9" s="26">
        <v>8182000</v>
      </c>
      <c r="K9" s="26">
        <v>5689985</v>
      </c>
    </row>
    <row r="10" spans="1:12" ht="26.25" x14ac:dyDescent="0.25">
      <c r="A10" s="10" t="s">
        <v>19</v>
      </c>
      <c r="B10" s="8" t="s">
        <v>20</v>
      </c>
      <c r="C10" s="26">
        <v>0</v>
      </c>
      <c r="D10" s="26">
        <v>35775547</v>
      </c>
      <c r="E10" s="26">
        <v>3922924</v>
      </c>
      <c r="F10" s="17"/>
      <c r="G10" s="9" t="s">
        <v>21</v>
      </c>
      <c r="H10" s="8" t="s">
        <v>22</v>
      </c>
      <c r="I10" s="26">
        <v>59307080</v>
      </c>
      <c r="J10" s="26">
        <v>70795627</v>
      </c>
      <c r="K10" s="26">
        <v>41913909</v>
      </c>
    </row>
    <row r="11" spans="1:12" ht="26.25" x14ac:dyDescent="0.25">
      <c r="A11" s="10" t="s">
        <v>36</v>
      </c>
      <c r="B11" s="8" t="s">
        <v>46</v>
      </c>
      <c r="C11" s="22">
        <v>3500000</v>
      </c>
      <c r="D11" s="22">
        <v>3500000</v>
      </c>
      <c r="E11" s="22">
        <v>10838589</v>
      </c>
      <c r="F11" s="17"/>
      <c r="G11" s="9" t="s">
        <v>23</v>
      </c>
      <c r="H11" s="8" t="s">
        <v>24</v>
      </c>
      <c r="I11" s="26">
        <v>74963718</v>
      </c>
      <c r="J11" s="26">
        <v>76109203</v>
      </c>
      <c r="K11" s="26">
        <v>74315386</v>
      </c>
    </row>
    <row r="12" spans="1:12" x14ac:dyDescent="0.25">
      <c r="A12" s="35" t="s">
        <v>25</v>
      </c>
      <c r="B12" s="36"/>
      <c r="C12" s="20">
        <f>SUM(C6:C11)</f>
        <v>256135798</v>
      </c>
      <c r="D12" s="20">
        <f>SUM(D6:D11)</f>
        <v>291302398</v>
      </c>
      <c r="E12" s="20">
        <f>SUM(E6:E11)</f>
        <v>273216717</v>
      </c>
      <c r="F12" s="17"/>
      <c r="G12" s="35" t="s">
        <v>26</v>
      </c>
      <c r="H12" s="36"/>
      <c r="I12" s="20">
        <f>SUM(I6:I11)</f>
        <v>256135798</v>
      </c>
      <c r="J12" s="20">
        <f>SUM(J6:J11)</f>
        <v>291302398</v>
      </c>
      <c r="K12" s="20">
        <f>SUM(K6:K11)</f>
        <v>237914422</v>
      </c>
    </row>
    <row r="13" spans="1:12" ht="15.75" thickBot="1" x14ac:dyDescent="0.3">
      <c r="C13" s="23"/>
      <c r="D13" s="23"/>
      <c r="E13" s="23"/>
      <c r="F13" s="18"/>
      <c r="G13" s="18"/>
      <c r="H13" s="18"/>
      <c r="I13" s="23"/>
      <c r="J13" s="23"/>
      <c r="K13" s="23"/>
    </row>
    <row r="14" spans="1:12" ht="15.75" thickBot="1" x14ac:dyDescent="0.3">
      <c r="A14" s="33" t="s">
        <v>0</v>
      </c>
      <c r="B14" s="33"/>
      <c r="C14" s="21" t="s">
        <v>1</v>
      </c>
      <c r="D14" s="16" t="s">
        <v>47</v>
      </c>
      <c r="E14" s="16" t="s">
        <v>48</v>
      </c>
      <c r="F14" s="17"/>
      <c r="G14" s="34" t="s">
        <v>27</v>
      </c>
      <c r="H14" s="34"/>
      <c r="I14" s="21" t="s">
        <v>3</v>
      </c>
      <c r="J14" s="16" t="s">
        <v>47</v>
      </c>
      <c r="K14" s="16" t="s">
        <v>48</v>
      </c>
    </row>
    <row r="15" spans="1:12" ht="26.25" x14ac:dyDescent="0.25">
      <c r="A15" s="7" t="s">
        <v>28</v>
      </c>
      <c r="B15" s="14" t="s">
        <v>29</v>
      </c>
      <c r="C15" s="27">
        <v>10000000</v>
      </c>
      <c r="D15" s="27">
        <v>23937730</v>
      </c>
      <c r="E15" s="27">
        <v>44277413</v>
      </c>
      <c r="F15" s="17"/>
      <c r="G15" s="15" t="s">
        <v>30</v>
      </c>
      <c r="H15" s="8" t="s">
        <v>31</v>
      </c>
      <c r="I15" s="28">
        <v>4890000</v>
      </c>
      <c r="J15" s="28">
        <v>28263730</v>
      </c>
      <c r="K15" s="28">
        <v>25878241</v>
      </c>
    </row>
    <row r="16" spans="1:12" x14ac:dyDescent="0.25">
      <c r="A16" s="10" t="s">
        <v>32</v>
      </c>
      <c r="B16" s="8" t="s">
        <v>33</v>
      </c>
      <c r="C16" s="28">
        <v>0</v>
      </c>
      <c r="D16" s="28">
        <v>0</v>
      </c>
      <c r="E16" s="28">
        <v>0</v>
      </c>
      <c r="F16" s="17"/>
      <c r="G16" s="15" t="s">
        <v>34</v>
      </c>
      <c r="H16" s="8" t="s">
        <v>35</v>
      </c>
      <c r="I16" s="28">
        <v>95568000</v>
      </c>
      <c r="J16" s="28">
        <v>95568000</v>
      </c>
      <c r="K16" s="28">
        <v>46848824</v>
      </c>
    </row>
    <row r="17" spans="1:11" ht="26.25" x14ac:dyDescent="0.25">
      <c r="A17" s="10" t="s">
        <v>36</v>
      </c>
      <c r="B17" s="8" t="s">
        <v>37</v>
      </c>
      <c r="C17" s="28">
        <v>34309000</v>
      </c>
      <c r="D17" s="28">
        <v>34309000</v>
      </c>
      <c r="E17" s="28">
        <v>24489843</v>
      </c>
      <c r="F17" s="17"/>
      <c r="G17" s="15" t="s">
        <v>38</v>
      </c>
      <c r="H17" s="8" t="s">
        <v>39</v>
      </c>
      <c r="I17" s="28">
        <v>1830202</v>
      </c>
      <c r="J17" s="28">
        <v>1830202</v>
      </c>
      <c r="K17" s="28">
        <v>0</v>
      </c>
    </row>
    <row r="18" spans="1:11" ht="26.25" x14ac:dyDescent="0.25">
      <c r="A18" s="10" t="s">
        <v>19</v>
      </c>
      <c r="B18" s="8" t="s">
        <v>40</v>
      </c>
      <c r="C18" s="28">
        <v>57979202</v>
      </c>
      <c r="D18" s="28">
        <v>67415202</v>
      </c>
      <c r="E18" s="28">
        <v>99267825</v>
      </c>
      <c r="F18" s="17"/>
      <c r="G18" s="10" t="s">
        <v>23</v>
      </c>
      <c r="H18" s="8" t="s">
        <v>41</v>
      </c>
      <c r="I18" s="28">
        <v>0</v>
      </c>
      <c r="J18" s="28">
        <v>0</v>
      </c>
      <c r="K18" s="28">
        <v>0</v>
      </c>
    </row>
    <row r="19" spans="1:11" x14ac:dyDescent="0.25">
      <c r="A19" s="35" t="s">
        <v>42</v>
      </c>
      <c r="B19" s="36"/>
      <c r="C19" s="20">
        <f>C15+C16+C17+C18</f>
        <v>102288202</v>
      </c>
      <c r="D19" s="20">
        <f>D15+D16+D17+D18</f>
        <v>125661932</v>
      </c>
      <c r="E19" s="20">
        <f>E15+E16+E17+E18</f>
        <v>168035081</v>
      </c>
      <c r="F19" s="17"/>
      <c r="G19" s="35" t="s">
        <v>43</v>
      </c>
      <c r="H19" s="36"/>
      <c r="I19" s="20">
        <f>I15+I16+I17+I18</f>
        <v>102288202</v>
      </c>
      <c r="J19" s="20">
        <f>J15+J16+J17+J18</f>
        <v>125661932</v>
      </c>
      <c r="K19" s="20">
        <f>K15+K16+K17+K18</f>
        <v>72727065</v>
      </c>
    </row>
    <row r="20" spans="1:11" x14ac:dyDescent="0.25">
      <c r="C20" s="23"/>
      <c r="D20" s="23"/>
      <c r="E20" s="23"/>
      <c r="F20" s="18"/>
      <c r="G20" s="18"/>
      <c r="H20" s="18"/>
      <c r="I20" s="23"/>
      <c r="J20" s="23"/>
      <c r="K20" s="23"/>
    </row>
    <row r="21" spans="1:11" ht="15.75" x14ac:dyDescent="0.25">
      <c r="A21" s="31" t="s">
        <v>45</v>
      </c>
      <c r="B21" s="31"/>
      <c r="C21" s="24">
        <f>SUM(C19,C12)</f>
        <v>358424000</v>
      </c>
      <c r="D21" s="24">
        <f>SUM(D19,D12)</f>
        <v>416964330</v>
      </c>
      <c r="E21" s="24">
        <f>SUM(E19,E12)</f>
        <v>441251798</v>
      </c>
      <c r="F21" s="19"/>
      <c r="G21" s="31" t="s">
        <v>44</v>
      </c>
      <c r="H21" s="31"/>
      <c r="I21" s="24">
        <f>SUM(I19,I12)</f>
        <v>358424000</v>
      </c>
      <c r="J21" s="24">
        <f>SUM(J19,J12)</f>
        <v>416964330</v>
      </c>
      <c r="K21" s="24">
        <f>SUM(K19,K12)</f>
        <v>310641487</v>
      </c>
    </row>
    <row r="22" spans="1:11" x14ac:dyDescent="0.25">
      <c r="C22" s="18"/>
      <c r="D22" s="18"/>
      <c r="E22" s="18"/>
      <c r="F22" s="18"/>
      <c r="G22" s="18"/>
      <c r="H22" s="18"/>
      <c r="I22" s="18"/>
      <c r="J22" s="18"/>
      <c r="K22" s="18"/>
    </row>
  </sheetData>
  <mergeCells count="12">
    <mergeCell ref="A21:B21"/>
    <mergeCell ref="G21:H21"/>
    <mergeCell ref="A1:I1"/>
    <mergeCell ref="A14:B14"/>
    <mergeCell ref="G14:H14"/>
    <mergeCell ref="A19:B19"/>
    <mergeCell ref="G19:H19"/>
    <mergeCell ref="A5:B5"/>
    <mergeCell ref="G5:H5"/>
    <mergeCell ref="A12:B12"/>
    <mergeCell ref="G12:H12"/>
    <mergeCell ref="A2:H2"/>
  </mergeCells>
  <pageMargins left="0.54166666666666663" right="0.20833333333333334" top="0.74803149606299213" bottom="0.74803149606299213" header="0.31496062992125984" footer="0.31496062992125984"/>
  <pageSetup paperSize="9" orientation="landscape" r:id="rId1"/>
  <headerFooter>
    <oddHeader>&amp;R1. melléklet 
a 7/2021. (V.27.)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2021-05-11T08:09:45Z</cp:lastPrinted>
  <dcterms:created xsi:type="dcterms:W3CDTF">2014-03-03T23:54:47Z</dcterms:created>
  <dcterms:modified xsi:type="dcterms:W3CDTF">2021-05-25T13:14:27Z</dcterms:modified>
</cp:coreProperties>
</file>