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árti 2018\MARTI\2021\2021 Géderlak\2021 RENEDELETEK G\2021 évi ktgvet mód I\Új mappa\"/>
    </mc:Choice>
  </mc:AlternateContent>
  <xr:revisionPtr revIDLastSave="0" documentId="13_ncr:1_{0E484094-E6AE-4B26-85A5-CD79AF9CC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D62" i="1" l="1"/>
  <c r="D64" i="1" s="1"/>
  <c r="D57" i="1"/>
  <c r="D52" i="1"/>
  <c r="D42" i="1"/>
  <c r="D37" i="1"/>
  <c r="D33" i="1"/>
  <c r="D26" i="1"/>
  <c r="D44" i="1" s="1"/>
  <c r="D22" i="1"/>
  <c r="D15" i="1"/>
  <c r="D7" i="1"/>
  <c r="C15" i="1"/>
  <c r="D66" i="1" l="1"/>
  <c r="C7" i="1"/>
  <c r="C22" i="1" l="1"/>
  <c r="C33" i="1" l="1"/>
  <c r="C62" i="1"/>
  <c r="C57" i="1"/>
  <c r="C52" i="1"/>
  <c r="C42" i="1"/>
  <c r="C37" i="1"/>
  <c r="C26" i="1"/>
  <c r="C44" i="1" l="1"/>
  <c r="C64" i="1"/>
  <c r="C66" i="1" l="1"/>
</calcChain>
</file>

<file path=xl/sharedStrings.xml><?xml version="1.0" encoding="utf-8"?>
<sst xmlns="http://schemas.openxmlformats.org/spreadsheetml/2006/main" count="101" uniqueCount="93">
  <si>
    <t>Eredeti ei.</t>
  </si>
  <si>
    <t>Működési bevételek</t>
  </si>
  <si>
    <t>Önkormányzati hivatal működésének támogatása</t>
  </si>
  <si>
    <t>Nyilvános könyvtári és közművelődési támogatás</t>
  </si>
  <si>
    <t>B11</t>
  </si>
  <si>
    <t>Önk.általános műk. és ágazati feladataihoz kapcs.támogatás</t>
  </si>
  <si>
    <t>B16/2</t>
  </si>
  <si>
    <t>B16/3</t>
  </si>
  <si>
    <t>Támogatás TB alaptól</t>
  </si>
  <si>
    <t>B16</t>
  </si>
  <si>
    <t>Működési támogatás államháztartáson belülről összesen</t>
  </si>
  <si>
    <t>B3/1</t>
  </si>
  <si>
    <t>Gépjárműadó 40%-a</t>
  </si>
  <si>
    <t>B3/2</t>
  </si>
  <si>
    <t>Termőföld bérbe adásából SZJA</t>
  </si>
  <si>
    <t>B3/4</t>
  </si>
  <si>
    <t>Kommunális adó</t>
  </si>
  <si>
    <t>Iparűzési adó</t>
  </si>
  <si>
    <t>B3</t>
  </si>
  <si>
    <t>Átengedett bevételek összesen</t>
  </si>
  <si>
    <t>B36/1</t>
  </si>
  <si>
    <t>Igazgatási szolgáltatási díjak</t>
  </si>
  <si>
    <t>B36/2</t>
  </si>
  <si>
    <t>Bírság</t>
  </si>
  <si>
    <t>B36</t>
  </si>
  <si>
    <t>Hatósági jogkörhöz köthető bevételek összesen</t>
  </si>
  <si>
    <t>B4/1</t>
  </si>
  <si>
    <t>Szolgáltatások ellenértéke</t>
  </si>
  <si>
    <t>B4/2</t>
  </si>
  <si>
    <t>B4/3</t>
  </si>
  <si>
    <t>B4/4</t>
  </si>
  <si>
    <t>B4/5</t>
  </si>
  <si>
    <t>ÁFA bevételek</t>
  </si>
  <si>
    <t>B4</t>
  </si>
  <si>
    <t>Intézményi bevételek összesen</t>
  </si>
  <si>
    <t>B410/1</t>
  </si>
  <si>
    <t>Működési  célú átvétel vállalkozásoktól</t>
  </si>
  <si>
    <t>B410/2</t>
  </si>
  <si>
    <t>Működési célú átvétel lakosságtól</t>
  </si>
  <si>
    <t>B410</t>
  </si>
  <si>
    <t>Működési célú pénzeszköz átvétel összesen</t>
  </si>
  <si>
    <t>B6</t>
  </si>
  <si>
    <t>Uniós forrásból származó bevétel összesen</t>
  </si>
  <si>
    <t>B813</t>
  </si>
  <si>
    <t>B81</t>
  </si>
  <si>
    <t>Kiegészítések, visszatérülések összesen</t>
  </si>
  <si>
    <t>Működési bevételek összesen</t>
  </si>
  <si>
    <t>Felhalmozási bevételek</t>
  </si>
  <si>
    <t>B2/1</t>
  </si>
  <si>
    <t>B2/2</t>
  </si>
  <si>
    <t>B2/3</t>
  </si>
  <si>
    <t>B2/4</t>
  </si>
  <si>
    <t>B2/5</t>
  </si>
  <si>
    <t>B2</t>
  </si>
  <si>
    <t>Felhalmozási támogatás államháztartáson belülről összesen</t>
  </si>
  <si>
    <t>B73/1</t>
  </si>
  <si>
    <t>B73/2</t>
  </si>
  <si>
    <t>Felhalmozási célú átvétel lakosságtól</t>
  </si>
  <si>
    <t>B73/3</t>
  </si>
  <si>
    <t>B73</t>
  </si>
  <si>
    <t>Felhalmozási célú pénzeszköz átvétel összesen</t>
  </si>
  <si>
    <t>B72</t>
  </si>
  <si>
    <t>11-14 Össz.</t>
  </si>
  <si>
    <t>Felhalmozási bevételek összesen</t>
  </si>
  <si>
    <t>1-14</t>
  </si>
  <si>
    <t>Költségvetési főösszeg</t>
  </si>
  <si>
    <t>Szociális feladatok egyéb támogatása</t>
  </si>
  <si>
    <t>B16/5/1</t>
  </si>
  <si>
    <t>KÖHI működési hozzájárulás</t>
  </si>
  <si>
    <t>Eredmény</t>
  </si>
  <si>
    <t>Intézményi működéshez köthető egyéb bevételek (TEIT)</t>
  </si>
  <si>
    <t>Támogatás elkülönített alaptól (RHK)</t>
  </si>
  <si>
    <t>Támogatás helyi önkormányzatoktól (TEIT)</t>
  </si>
  <si>
    <t>B16/4/1</t>
  </si>
  <si>
    <t>B16/4/2</t>
  </si>
  <si>
    <t>Támogatás központi költségvetési szervtől (KEOP)</t>
  </si>
  <si>
    <t>B111</t>
  </si>
  <si>
    <t>B113</t>
  </si>
  <si>
    <t>B114</t>
  </si>
  <si>
    <t>Támogatás elkülönített alaptól (MÜK)</t>
  </si>
  <si>
    <t>b3/5</t>
  </si>
  <si>
    <t>Talajterhelési díj</t>
  </si>
  <si>
    <t>Közvetített szolgáltaások ellenértéke</t>
  </si>
  <si>
    <t>B115</t>
  </si>
  <si>
    <t>Működési kiegészítő támogatások</t>
  </si>
  <si>
    <t>Felhalmozási célú átvétel EU</t>
  </si>
  <si>
    <t>B16/5/3</t>
  </si>
  <si>
    <t>Támogatás fejezettől (MVH)</t>
  </si>
  <si>
    <t>Készletértékesítés (termény)</t>
  </si>
  <si>
    <t>Támogatás fejezettől</t>
  </si>
  <si>
    <t>Felhalmozási célú átvétel alapítványtól (JETA)</t>
  </si>
  <si>
    <t>TEIT támogatás</t>
  </si>
  <si>
    <t>Módosított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</si>
</sst>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/>
    </xf>
    <xf numFmtId="14" fontId="0" fillId="0" borderId="0" xfId="0" applyNumberFormat="1"/>
    <xf numFmtId="49" fontId="0" fillId="0" borderId="1" xfId="0" applyNumberFormat="1" applyBorder="1" applyAlignment="1">
      <alignment horizontal="right"/>
    </xf>
    <xf numFmtId="0" fontId="0" fillId="0" borderId="1" xfId="0" applyBorder="1"/>
    <xf numFmtId="49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49" fontId="1" fillId="0" borderId="0" xfId="0" applyNumberFormat="1" applyFont="1" applyBorder="1"/>
    <xf numFmtId="0" fontId="1" fillId="0" borderId="0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49" fontId="0" fillId="3" borderId="1" xfId="0" applyNumberFormat="1" applyFill="1" applyBorder="1"/>
    <xf numFmtId="0" fontId="1" fillId="3" borderId="1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view="pageLayout" zoomScaleNormal="100" workbookViewId="0">
      <selection activeCell="D42" sqref="D42"/>
    </sheetView>
  </sheetViews>
  <sheetFormatPr defaultRowHeight="15" x14ac:dyDescent="0.25"/>
  <cols>
    <col min="1" max="1" width="8.7109375" style="1" customWidth="1"/>
    <col min="2" max="2" width="52.140625" customWidth="1"/>
    <col min="3" max="4" width="10.140625" bestFit="1" customWidth="1"/>
  </cols>
  <sheetData>
    <row r="1" spans="1:4" x14ac:dyDescent="0.25">
      <c r="C1" t="s">
        <v>0</v>
      </c>
      <c r="D1" t="s">
        <v>92</v>
      </c>
    </row>
    <row r="2" spans="1:4" x14ac:dyDescent="0.25">
      <c r="B2" s="2" t="s">
        <v>1</v>
      </c>
      <c r="C2" s="3">
        <v>44197</v>
      </c>
      <c r="D2" s="3">
        <v>44286</v>
      </c>
    </row>
    <row r="3" spans="1:4" x14ac:dyDescent="0.25">
      <c r="A3" s="4" t="s">
        <v>76</v>
      </c>
      <c r="B3" s="5" t="s">
        <v>2</v>
      </c>
      <c r="C3" s="5">
        <v>78694036</v>
      </c>
      <c r="D3" s="5">
        <v>78694036</v>
      </c>
    </row>
    <row r="4" spans="1:4" x14ac:dyDescent="0.25">
      <c r="A4" s="4" t="s">
        <v>77</v>
      </c>
      <c r="B4" s="5" t="s">
        <v>66</v>
      </c>
      <c r="C4" s="5">
        <v>16909000</v>
      </c>
      <c r="D4" s="5">
        <v>17109070</v>
      </c>
    </row>
    <row r="5" spans="1:4" x14ac:dyDescent="0.25">
      <c r="A5" s="4" t="s">
        <v>78</v>
      </c>
      <c r="B5" s="5" t="s">
        <v>3</v>
      </c>
      <c r="C5" s="5">
        <v>2270000</v>
      </c>
      <c r="D5" s="5">
        <v>2270000</v>
      </c>
    </row>
    <row r="6" spans="1:4" x14ac:dyDescent="0.25">
      <c r="A6" s="4" t="s">
        <v>83</v>
      </c>
      <c r="B6" s="5" t="s">
        <v>84</v>
      </c>
      <c r="C6" s="5">
        <v>0</v>
      </c>
      <c r="D6" s="5">
        <v>0</v>
      </c>
    </row>
    <row r="7" spans="1:4" s="8" customFormat="1" x14ac:dyDescent="0.25">
      <c r="A7" s="6" t="s">
        <v>4</v>
      </c>
      <c r="B7" s="7" t="s">
        <v>5</v>
      </c>
      <c r="C7" s="7">
        <f>SUM(C3:C6)</f>
        <v>97873036</v>
      </c>
      <c r="D7" s="7">
        <f>SUM(D3:D6)</f>
        <v>98073106</v>
      </c>
    </row>
    <row r="8" spans="1:4" s="8" customFormat="1" x14ac:dyDescent="0.25">
      <c r="A8" s="9"/>
      <c r="B8" s="10"/>
      <c r="C8" s="10"/>
      <c r="D8" s="10"/>
    </row>
    <row r="9" spans="1:4" x14ac:dyDescent="0.25">
      <c r="A9" s="4" t="s">
        <v>6</v>
      </c>
      <c r="B9" s="5" t="s">
        <v>87</v>
      </c>
      <c r="C9" s="5">
        <v>1500000</v>
      </c>
      <c r="D9" s="5">
        <v>1299930</v>
      </c>
    </row>
    <row r="10" spans="1:4" x14ac:dyDescent="0.25">
      <c r="A10" s="4" t="s">
        <v>7</v>
      </c>
      <c r="B10" s="5" t="s">
        <v>8</v>
      </c>
      <c r="C10" s="5">
        <v>40600000</v>
      </c>
      <c r="D10" s="5">
        <v>40600000</v>
      </c>
    </row>
    <row r="11" spans="1:4" x14ac:dyDescent="0.25">
      <c r="A11" s="4" t="s">
        <v>73</v>
      </c>
      <c r="B11" s="5" t="s">
        <v>79</v>
      </c>
      <c r="C11" s="5">
        <v>18556000</v>
      </c>
      <c r="D11" s="5">
        <v>18556000</v>
      </c>
    </row>
    <row r="12" spans="1:4" x14ac:dyDescent="0.25">
      <c r="A12" s="4" t="s">
        <v>74</v>
      </c>
      <c r="B12" s="5" t="s">
        <v>71</v>
      </c>
      <c r="C12" s="5">
        <v>2200000</v>
      </c>
      <c r="D12" s="5">
        <v>2200000</v>
      </c>
    </row>
    <row r="13" spans="1:4" x14ac:dyDescent="0.25">
      <c r="A13" s="4" t="s">
        <v>67</v>
      </c>
      <c r="B13" s="5" t="s">
        <v>68</v>
      </c>
      <c r="C13" s="5">
        <v>5165000</v>
      </c>
      <c r="D13" s="5">
        <v>5165000</v>
      </c>
    </row>
    <row r="14" spans="1:4" x14ac:dyDescent="0.25">
      <c r="A14" s="4" t="s">
        <v>86</v>
      </c>
      <c r="B14" s="5" t="s">
        <v>91</v>
      </c>
      <c r="C14" s="5">
        <v>10500000</v>
      </c>
      <c r="D14" s="5">
        <v>10500000</v>
      </c>
    </row>
    <row r="15" spans="1:4" s="8" customFormat="1" x14ac:dyDescent="0.25">
      <c r="A15" s="6" t="s">
        <v>9</v>
      </c>
      <c r="B15" s="7" t="s">
        <v>10</v>
      </c>
      <c r="C15" s="7">
        <f>SUM(C9:C14)</f>
        <v>78521000</v>
      </c>
      <c r="D15" s="7">
        <f>SUM(D9:D14)</f>
        <v>78320930</v>
      </c>
    </row>
    <row r="16" spans="1:4" s="8" customFormat="1" x14ac:dyDescent="0.25">
      <c r="A16" s="9"/>
      <c r="B16" s="10"/>
      <c r="C16" s="10"/>
      <c r="D16" s="10"/>
    </row>
    <row r="17" spans="1:4" x14ac:dyDescent="0.25">
      <c r="A17" s="4" t="s">
        <v>11</v>
      </c>
      <c r="B17" s="5" t="s">
        <v>12</v>
      </c>
      <c r="C17" s="5">
        <v>0</v>
      </c>
      <c r="D17" s="5">
        <v>0</v>
      </c>
    </row>
    <row r="18" spans="1:4" x14ac:dyDescent="0.25">
      <c r="A18" s="4" t="s">
        <v>13</v>
      </c>
      <c r="B18" s="5" t="s">
        <v>14</v>
      </c>
      <c r="C18" s="5">
        <v>0</v>
      </c>
      <c r="D18" s="5">
        <v>0</v>
      </c>
    </row>
    <row r="19" spans="1:4" s="8" customFormat="1" x14ac:dyDescent="0.25">
      <c r="A19" s="4" t="s">
        <v>15</v>
      </c>
      <c r="B19" s="5" t="s">
        <v>16</v>
      </c>
      <c r="C19" s="5">
        <v>1300000</v>
      </c>
      <c r="D19" s="5">
        <v>1300000</v>
      </c>
    </row>
    <row r="20" spans="1:4" x14ac:dyDescent="0.25">
      <c r="A20" s="4" t="s">
        <v>15</v>
      </c>
      <c r="B20" s="5" t="s">
        <v>17</v>
      </c>
      <c r="C20" s="5">
        <v>15000000</v>
      </c>
      <c r="D20" s="5">
        <v>15000000</v>
      </c>
    </row>
    <row r="21" spans="1:4" x14ac:dyDescent="0.25">
      <c r="A21" s="4" t="s">
        <v>80</v>
      </c>
      <c r="B21" s="5" t="s">
        <v>81</v>
      </c>
      <c r="C21" s="5">
        <v>451000</v>
      </c>
      <c r="D21" s="5">
        <v>451000</v>
      </c>
    </row>
    <row r="22" spans="1:4" x14ac:dyDescent="0.25">
      <c r="A22" s="6" t="s">
        <v>18</v>
      </c>
      <c r="B22" s="7" t="s">
        <v>19</v>
      </c>
      <c r="C22" s="7">
        <f>SUM(C17:C21)</f>
        <v>16751000</v>
      </c>
      <c r="D22" s="7">
        <f>SUM(D17:D21)</f>
        <v>16751000</v>
      </c>
    </row>
    <row r="24" spans="1:4" x14ac:dyDescent="0.25">
      <c r="A24" s="4" t="s">
        <v>20</v>
      </c>
      <c r="B24" s="5" t="s">
        <v>21</v>
      </c>
      <c r="C24" s="5">
        <v>0</v>
      </c>
      <c r="D24" s="5">
        <v>0</v>
      </c>
    </row>
    <row r="25" spans="1:4" x14ac:dyDescent="0.25">
      <c r="A25" s="4" t="s">
        <v>22</v>
      </c>
      <c r="B25" s="5" t="s">
        <v>23</v>
      </c>
      <c r="C25" s="5">
        <v>0</v>
      </c>
      <c r="D25" s="5">
        <v>0</v>
      </c>
    </row>
    <row r="26" spans="1:4" s="8" customFormat="1" x14ac:dyDescent="0.25">
      <c r="A26" s="6" t="s">
        <v>24</v>
      </c>
      <c r="B26" s="7" t="s">
        <v>25</v>
      </c>
      <c r="C26" s="7">
        <f>SUM(C24:C25)</f>
        <v>0</v>
      </c>
      <c r="D26" s="7">
        <f>SUM(D24:D25)</f>
        <v>0</v>
      </c>
    </row>
    <row r="28" spans="1:4" x14ac:dyDescent="0.25">
      <c r="A28" s="4" t="s">
        <v>26</v>
      </c>
      <c r="B28" s="5" t="s">
        <v>27</v>
      </c>
      <c r="C28" s="5">
        <v>1835000</v>
      </c>
      <c r="D28" s="5">
        <v>1835000</v>
      </c>
    </row>
    <row r="29" spans="1:4" x14ac:dyDescent="0.25">
      <c r="A29" s="4" t="s">
        <v>28</v>
      </c>
      <c r="B29" s="5" t="s">
        <v>70</v>
      </c>
      <c r="C29" s="5">
        <v>4400000</v>
      </c>
      <c r="D29" s="5">
        <v>4400000</v>
      </c>
    </row>
    <row r="30" spans="1:4" x14ac:dyDescent="0.25">
      <c r="A30" s="4" t="s">
        <v>29</v>
      </c>
      <c r="B30" s="5" t="s">
        <v>82</v>
      </c>
      <c r="C30" s="5">
        <v>2151000</v>
      </c>
      <c r="D30" s="5">
        <v>2151000</v>
      </c>
    </row>
    <row r="31" spans="1:4" x14ac:dyDescent="0.25">
      <c r="A31" s="4" t="s">
        <v>30</v>
      </c>
      <c r="B31" s="5" t="s">
        <v>32</v>
      </c>
      <c r="C31" s="5">
        <v>1745000</v>
      </c>
      <c r="D31" s="5">
        <v>1745000</v>
      </c>
    </row>
    <row r="32" spans="1:4" x14ac:dyDescent="0.25">
      <c r="A32" s="4" t="s">
        <v>31</v>
      </c>
      <c r="B32" s="5" t="s">
        <v>88</v>
      </c>
      <c r="C32" s="5">
        <v>2500000</v>
      </c>
      <c r="D32" s="5">
        <v>2500000</v>
      </c>
    </row>
    <row r="33" spans="1:4" s="8" customFormat="1" x14ac:dyDescent="0.25">
      <c r="A33" s="6" t="s">
        <v>33</v>
      </c>
      <c r="B33" s="7" t="s">
        <v>34</v>
      </c>
      <c r="C33" s="7">
        <f>SUM(C28:C32)</f>
        <v>12631000</v>
      </c>
      <c r="D33" s="7">
        <f>SUM(D28:D32)</f>
        <v>12631000</v>
      </c>
    </row>
    <row r="35" spans="1:4" x14ac:dyDescent="0.25">
      <c r="A35" s="4" t="s">
        <v>35</v>
      </c>
      <c r="B35" s="5" t="s">
        <v>36</v>
      </c>
      <c r="C35" s="5">
        <v>0</v>
      </c>
      <c r="D35" s="5">
        <v>0</v>
      </c>
    </row>
    <row r="36" spans="1:4" x14ac:dyDescent="0.25">
      <c r="A36" s="4" t="s">
        <v>37</v>
      </c>
      <c r="B36" s="5" t="s">
        <v>38</v>
      </c>
      <c r="C36" s="5">
        <v>0</v>
      </c>
      <c r="D36" s="5">
        <v>0</v>
      </c>
    </row>
    <row r="37" spans="1:4" s="8" customFormat="1" x14ac:dyDescent="0.25">
      <c r="A37" s="6" t="s">
        <v>39</v>
      </c>
      <c r="B37" s="7" t="s">
        <v>40</v>
      </c>
      <c r="C37" s="7">
        <f>SUM(C35:C36)</f>
        <v>0</v>
      </c>
      <c r="D37" s="7">
        <f>SUM(D35:D36)</f>
        <v>0</v>
      </c>
    </row>
    <row r="39" spans="1:4" s="8" customFormat="1" x14ac:dyDescent="0.25">
      <c r="A39" s="6" t="s">
        <v>41</v>
      </c>
      <c r="B39" s="7" t="s">
        <v>42</v>
      </c>
      <c r="C39" s="7">
        <v>4725000</v>
      </c>
      <c r="D39" s="7">
        <v>4725000</v>
      </c>
    </row>
    <row r="41" spans="1:4" x14ac:dyDescent="0.25">
      <c r="A41" s="4" t="s">
        <v>43</v>
      </c>
      <c r="B41" s="5" t="s">
        <v>69</v>
      </c>
      <c r="C41" s="5">
        <v>29648888</v>
      </c>
      <c r="D41" s="5">
        <v>32648888</v>
      </c>
    </row>
    <row r="42" spans="1:4" s="8" customFormat="1" x14ac:dyDescent="0.25">
      <c r="A42" s="6" t="s">
        <v>44</v>
      </c>
      <c r="B42" s="7" t="s">
        <v>45</v>
      </c>
      <c r="C42" s="7">
        <f>SUM(C41:C41)</f>
        <v>29648888</v>
      </c>
      <c r="D42" s="7">
        <f>SUM(D41:D41)</f>
        <v>32648888</v>
      </c>
    </row>
    <row r="44" spans="1:4" s="8" customFormat="1" x14ac:dyDescent="0.25">
      <c r="A44" s="11"/>
      <c r="B44" s="12" t="s">
        <v>46</v>
      </c>
      <c r="C44" s="12">
        <f>SUM(C42,C33,C26,C22,C15,C7,C39,C37)</f>
        <v>240149924</v>
      </c>
      <c r="D44" s="12">
        <f>SUM(D42,D33,D26,D22,D15,D7,D39,D37)</f>
        <v>243149924</v>
      </c>
    </row>
    <row r="46" spans="1:4" x14ac:dyDescent="0.25">
      <c r="B46" s="2" t="s">
        <v>47</v>
      </c>
    </row>
    <row r="47" spans="1:4" x14ac:dyDescent="0.25">
      <c r="A47" s="4" t="s">
        <v>48</v>
      </c>
      <c r="B47" s="5" t="s">
        <v>75</v>
      </c>
      <c r="C47" s="5">
        <v>0</v>
      </c>
      <c r="D47" s="5">
        <v>0</v>
      </c>
    </row>
    <row r="48" spans="1:4" x14ac:dyDescent="0.25">
      <c r="A48" s="4" t="s">
        <v>49</v>
      </c>
      <c r="B48" s="5" t="s">
        <v>89</v>
      </c>
      <c r="C48" s="5">
        <v>0</v>
      </c>
      <c r="D48" s="5">
        <v>0</v>
      </c>
    </row>
    <row r="49" spans="1:4" x14ac:dyDescent="0.25">
      <c r="A49" s="4" t="s">
        <v>50</v>
      </c>
      <c r="B49" s="5" t="s">
        <v>8</v>
      </c>
      <c r="C49" s="5">
        <v>0</v>
      </c>
      <c r="D49" s="5">
        <v>0</v>
      </c>
    </row>
    <row r="50" spans="1:4" x14ac:dyDescent="0.25">
      <c r="A50" s="4" t="s">
        <v>51</v>
      </c>
      <c r="B50" s="5" t="s">
        <v>71</v>
      </c>
      <c r="C50" s="5">
        <v>0</v>
      </c>
      <c r="D50" s="5">
        <v>0</v>
      </c>
    </row>
    <row r="51" spans="1:4" x14ac:dyDescent="0.25">
      <c r="A51" s="4" t="s">
        <v>52</v>
      </c>
      <c r="B51" s="5" t="s">
        <v>72</v>
      </c>
      <c r="C51" s="5">
        <v>0</v>
      </c>
      <c r="D51" s="5">
        <v>0</v>
      </c>
    </row>
    <row r="52" spans="1:4" s="8" customFormat="1" x14ac:dyDescent="0.25">
      <c r="A52" s="6" t="s">
        <v>53</v>
      </c>
      <c r="B52" s="7" t="s">
        <v>54</v>
      </c>
      <c r="C52" s="7">
        <f>SUM(C47:C51)</f>
        <v>0</v>
      </c>
      <c r="D52" s="7">
        <f>SUM(D47:D51)</f>
        <v>0</v>
      </c>
    </row>
    <row r="54" spans="1:4" x14ac:dyDescent="0.25">
      <c r="A54" s="4" t="s">
        <v>55</v>
      </c>
      <c r="B54" s="5" t="s">
        <v>90</v>
      </c>
      <c r="C54" s="5">
        <v>0</v>
      </c>
      <c r="D54" s="5">
        <v>0</v>
      </c>
    </row>
    <row r="55" spans="1:4" x14ac:dyDescent="0.25">
      <c r="A55" s="4" t="s">
        <v>56</v>
      </c>
      <c r="B55" s="5" t="s">
        <v>57</v>
      </c>
      <c r="C55" s="5">
        <v>0</v>
      </c>
      <c r="D55" s="5">
        <v>0</v>
      </c>
    </row>
    <row r="56" spans="1:4" x14ac:dyDescent="0.25">
      <c r="A56" s="4" t="s">
        <v>58</v>
      </c>
      <c r="B56" s="5" t="s">
        <v>85</v>
      </c>
      <c r="C56" s="5">
        <v>30275000</v>
      </c>
      <c r="D56" s="5">
        <v>30275000</v>
      </c>
    </row>
    <row r="57" spans="1:4" s="8" customFormat="1" x14ac:dyDescent="0.25">
      <c r="A57" s="6" t="s">
        <v>59</v>
      </c>
      <c r="B57" s="7" t="s">
        <v>60</v>
      </c>
      <c r="C57" s="7">
        <f>SUM(C54:C56)</f>
        <v>30275000</v>
      </c>
      <c r="D57" s="7">
        <f>SUM(D54:D56)</f>
        <v>30275000</v>
      </c>
    </row>
    <row r="59" spans="1:4" s="8" customFormat="1" x14ac:dyDescent="0.25">
      <c r="A59" s="6" t="s">
        <v>61</v>
      </c>
      <c r="B59" s="7" t="s">
        <v>42</v>
      </c>
      <c r="C59" s="7">
        <v>0</v>
      </c>
      <c r="D59" s="7">
        <v>0</v>
      </c>
    </row>
    <row r="61" spans="1:4" x14ac:dyDescent="0.25">
      <c r="A61" s="4" t="s">
        <v>43</v>
      </c>
      <c r="B61" s="5" t="s">
        <v>69</v>
      </c>
      <c r="C61" s="5">
        <v>79107076</v>
      </c>
      <c r="D61" s="5">
        <v>79107076</v>
      </c>
    </row>
    <row r="62" spans="1:4" s="8" customFormat="1" x14ac:dyDescent="0.25">
      <c r="A62" s="6" t="s">
        <v>44</v>
      </c>
      <c r="B62" s="7" t="s">
        <v>45</v>
      </c>
      <c r="C62" s="7">
        <f>SUM(C61:C61)</f>
        <v>79107076</v>
      </c>
      <c r="D62" s="7">
        <f>SUM(D61:D61)</f>
        <v>79107076</v>
      </c>
    </row>
    <row r="64" spans="1:4" s="8" customFormat="1" x14ac:dyDescent="0.25">
      <c r="A64" s="11" t="s">
        <v>62</v>
      </c>
      <c r="B64" s="12" t="s">
        <v>63</v>
      </c>
      <c r="C64" s="12">
        <f>SUM(C62,C59,C57,C52,)</f>
        <v>109382076</v>
      </c>
      <c r="D64" s="12">
        <f>SUM(D62,D59,D57,D52,)</f>
        <v>109382076</v>
      </c>
    </row>
    <row r="66" spans="1:4" x14ac:dyDescent="0.25">
      <c r="A66" s="13" t="s">
        <v>64</v>
      </c>
      <c r="B66" s="14" t="s">
        <v>65</v>
      </c>
      <c r="C66" s="14">
        <f>SUM(C64,C44,)</f>
        <v>349532000</v>
      </c>
      <c r="D66" s="14">
        <f>SUM(D64,D44,)</f>
        <v>352532000</v>
      </c>
    </row>
  </sheetData>
  <pageMargins left="0.7" right="0.7" top="0.75" bottom="0.95833333333333337" header="0.3" footer="0.3"/>
  <pageSetup paperSize="9" orientation="portrait" r:id="rId1"/>
  <headerFooter>
    <oddHeader>&amp;CGéderlak Községi Önkormányzat
2021 évi költségvetése Ft-ban&amp;R&amp;9 2. melléklet a 
3/2021. (III.1.)önkormányztai
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Géderlak-Ordas-Uszód Köz.Önk.Körj.</dc:creator>
  <cp:lastModifiedBy>User</cp:lastModifiedBy>
  <cp:lastPrinted>2021-02-11T07:57:00Z</cp:lastPrinted>
  <dcterms:created xsi:type="dcterms:W3CDTF">2015-01-29T14:56:17Z</dcterms:created>
  <dcterms:modified xsi:type="dcterms:W3CDTF">2021-06-11T07:30:08Z</dcterms:modified>
</cp:coreProperties>
</file>