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8_{8BFC194E-4135-4FA7-9FC4-437FE6466072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4" sheetId="14" r:id="rId3"/>
  </sheets>
  <calcPr calcId="191029"/>
</workbook>
</file>

<file path=xl/calcChain.xml><?xml version="1.0" encoding="utf-8"?>
<calcChain xmlns="http://schemas.openxmlformats.org/spreadsheetml/2006/main">
  <c r="L11" i="14" l="1"/>
  <c r="L9" i="14"/>
  <c r="M11" i="14"/>
  <c r="N11" i="14"/>
  <c r="N9" i="14" s="1"/>
  <c r="O11" i="14"/>
  <c r="O9" i="14" s="1"/>
  <c r="K11" i="14"/>
  <c r="K9" i="14" s="1"/>
  <c r="M9" i="14"/>
  <c r="K14" i="14"/>
  <c r="L14" i="14"/>
  <c r="M14" i="14"/>
  <c r="O14" i="14"/>
  <c r="N16" i="14"/>
  <c r="N14" i="14" s="1"/>
  <c r="K20" i="14"/>
  <c r="L20" i="14"/>
  <c r="M20" i="14"/>
  <c r="M8" i="14"/>
  <c r="M33" i="14" s="1"/>
  <c r="M38" i="14" s="1"/>
  <c r="N20" i="14"/>
  <c r="O20" i="14"/>
  <c r="K26" i="14"/>
  <c r="L26" i="14"/>
  <c r="M26" i="14"/>
  <c r="N26" i="14"/>
  <c r="O26" i="14"/>
  <c r="K37" i="14"/>
  <c r="L37" i="14"/>
  <c r="M37" i="14"/>
  <c r="N37" i="14"/>
  <c r="O37" i="14"/>
  <c r="O8" i="14" l="1"/>
  <c r="O33" i="14" s="1"/>
  <c r="N8" i="14"/>
  <c r="N33" i="14" s="1"/>
  <c r="N38" i="14" s="1"/>
  <c r="O38" i="14"/>
  <c r="L8" i="14"/>
  <c r="L33" i="14" s="1"/>
  <c r="L38" i="14" s="1"/>
  <c r="K8" i="14"/>
  <c r="K33" i="14" s="1"/>
  <c r="K38" i="14" s="1"/>
</calcChain>
</file>

<file path=xl/sharedStrings.xml><?xml version="1.0" encoding="utf-8"?>
<sst xmlns="http://schemas.openxmlformats.org/spreadsheetml/2006/main" count="72" uniqueCount="64">
  <si>
    <t>A</t>
  </si>
  <si>
    <t>B</t>
  </si>
  <si>
    <t>C</t>
  </si>
  <si>
    <t>E Ft</t>
  </si>
  <si>
    <t>Kötelező feladatok</t>
  </si>
  <si>
    <t>Önként vállalt feladatok</t>
  </si>
  <si>
    <t>1.</t>
  </si>
  <si>
    <t>2.</t>
  </si>
  <si>
    <t>3.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</si>
  <si>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</si>
  <si>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</si>
  <si>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</si>
  <si>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</si>
  <si>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</si>
  <si>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Működési célú támogatások ÁH-n belülről</t>
  </si>
  <si>
    <t>3.1</t>
  </si>
  <si>
    <t>3.2</t>
  </si>
  <si>
    <t>3.3</t>
  </si>
  <si>
    <t>3.4</t>
  </si>
  <si>
    <t>3.5</t>
  </si>
  <si>
    <t>Önkormányzatok működési támogatásai</t>
  </si>
  <si>
    <t>Egyéb működési célú támogatások ÁH-n belülről</t>
  </si>
  <si>
    <t>Központi, irányítószervi támogatás folyósítása</t>
  </si>
  <si>
    <t>Sorszám</t>
  </si>
  <si>
    <t>1.1</t>
  </si>
  <si>
    <t>1.2</t>
  </si>
  <si>
    <t>Vagyoni típusú adók</t>
  </si>
  <si>
    <t>Értékesítési és forgalmi adók</t>
  </si>
  <si>
    <t>2.1</t>
  </si>
  <si>
    <t>2.2</t>
  </si>
  <si>
    <t>2.3</t>
  </si>
  <si>
    <t>Gépjárműadók</t>
  </si>
  <si>
    <t>2.4</t>
  </si>
  <si>
    <t>Egyéb áruhasználati és szolgáltatási adók</t>
  </si>
  <si>
    <t>2.5</t>
  </si>
  <si>
    <t>Egyéb közhatalmi bevételek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</si>
  <si>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</si>
  <si>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</si>
  <si>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</si>
  <si>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</si>
  <si>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</si>
  <si>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</si>
  <si>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</si>
  <si>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</si>
  <si>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</si>
  <si>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</si>
  <si>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</si>
  <si>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</si>
  <si>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</si>
  <si>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</si>
  <si>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</si>
  <si>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</si>
  <si>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BEVÉTELEK</t>
  </si>
  <si>
    <t>Államigazgatási feladatok</t>
  </si>
  <si>
    <t>Eredeti ei.</t>
  </si>
  <si>
    <t>F</t>
  </si>
  <si>
    <t>Egyéb felhalmozási célú támogatások ÁHB</t>
  </si>
  <si>
    <t xml:space="preserve"> - EU parlamenti választás</t>
  </si>
  <si>
    <t xml:space="preserve"> - Önkormányzati választás</t>
  </si>
  <si>
    <t>Mód. I. előirányzat bontása</t>
  </si>
  <si>
    <t>D</t>
  </si>
  <si>
    <t>Mód. I. ei.</t>
  </si>
  <si>
    <t>4. sz. melléklet</t>
  </si>
  <si>
    <t>2021. évi költségvetése bevételeinek előirányzat módosítása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</si>
</sst>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indexed="8"/>
      <name val="Calibri"/>
      <family val="2"/>
    </font>
    <font>
      <sz val="8"/>
      <name val="Calibri"/>
      <family val="2"/>
    </font>
    <font>
      <sz val="13"/>
      <name val="Arial"/>
      <family val="2"/>
      <charset val="238"/>
    </font>
    <font>
      <b/>
      <sz val="13"/>
      <name val="Times New Roman"/>
      <family val="1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sz val="13"/>
      <color indexed="8"/>
      <name val="Calibri"/>
      <family val="2"/>
    </font>
    <font>
      <b/>
      <i/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Arial CE"/>
      <charset val="238"/>
    </font>
    <font>
      <b/>
      <i/>
      <sz val="13"/>
      <name val="Arial CE"/>
      <family val="2"/>
      <charset val="238"/>
    </font>
    <font>
      <i/>
      <sz val="13"/>
      <name val="Arial CE"/>
      <family val="2"/>
      <charset val="238"/>
    </font>
    <font>
      <sz val="13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9" fillId="0" borderId="1" xfId="0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 vertical="top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3" fillId="0" borderId="0" xfId="0" applyFont="1" applyAlignment="1"/>
    <xf numFmtId="0" fontId="9" fillId="0" borderId="0" xfId="0" applyFont="1"/>
    <xf numFmtId="0" fontId="9" fillId="0" borderId="1" xfId="0" applyFont="1" applyBorder="1" applyAlignment="1">
      <alignment vertical="center" textRotation="90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8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textRotation="90"/>
    </xf>
    <xf numFmtId="0" fontId="14" fillId="0" borderId="10" xfId="0" applyFont="1" applyBorder="1" applyAlignment="1">
      <alignment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tabSelected="1" topLeftCell="A7" zoomScaleNormal="100" workbookViewId="0">
      <selection activeCell="O37" sqref="O37"/>
    </sheetView>
  </sheetViews>
  <sheetFormatPr defaultColWidth="9.21875" defaultRowHeight="17.399999999999999" x14ac:dyDescent="0.35"/>
  <cols>
    <col min="1" max="1" width="3.77734375" style="20" customWidth="1"/>
    <col min="2" max="7" width="9.21875" style="20" hidden="1" customWidth="1"/>
    <col min="8" max="8" width="3.5546875" style="20" bestFit="1" customWidth="1"/>
    <col min="9" max="9" width="4.44140625" style="20" customWidth="1"/>
    <col min="10" max="10" width="49.77734375" style="20" customWidth="1"/>
    <col min="11" max="11" width="16.5546875" style="20" customWidth="1"/>
    <col min="12" max="12" width="15.77734375" style="20" customWidth="1"/>
    <col min="13" max="13" width="11.77734375" style="20" customWidth="1"/>
    <col min="14" max="14" width="14.21875" style="20" customWidth="1"/>
    <col min="15" max="15" width="17.109375" style="20" customWidth="1"/>
    <col min="16" max="16384" width="9.21875" style="20"/>
  </cols>
  <sheetData>
    <row r="1" spans="1:16" x14ac:dyDescent="0.35">
      <c r="A1" s="27"/>
      <c r="B1" s="27"/>
      <c r="C1" s="27"/>
      <c r="D1" s="27"/>
      <c r="E1" s="27"/>
      <c r="F1" s="27"/>
      <c r="G1" s="27"/>
      <c r="H1" s="49"/>
      <c r="I1" s="49"/>
      <c r="J1" s="49"/>
      <c r="K1" s="49"/>
      <c r="L1" s="49"/>
      <c r="M1" s="49"/>
      <c r="N1" s="49"/>
      <c r="O1" s="49"/>
      <c r="P1" s="21"/>
    </row>
    <row r="2" spans="1:16" s="21" customFormat="1" ht="19.5" customHeight="1" x14ac:dyDescent="0.35">
      <c r="A2" s="35"/>
      <c r="B2" s="35"/>
      <c r="C2" s="35"/>
      <c r="D2" s="35"/>
      <c r="E2" s="35"/>
      <c r="F2" s="35"/>
      <c r="G2" s="35"/>
      <c r="H2" s="50" t="s">
        <v>51</v>
      </c>
      <c r="I2" s="50"/>
      <c r="J2" s="50"/>
      <c r="K2" s="50"/>
      <c r="L2" s="50"/>
      <c r="M2" s="50"/>
      <c r="N2" s="50"/>
      <c r="O2" s="50"/>
    </row>
    <row r="3" spans="1:16" x14ac:dyDescent="0.35">
      <c r="A3" s="27"/>
      <c r="B3" s="27"/>
      <c r="C3" s="27"/>
      <c r="D3" s="27"/>
      <c r="E3" s="27"/>
      <c r="F3" s="27"/>
      <c r="G3" s="27"/>
      <c r="H3" s="51" t="s">
        <v>63</v>
      </c>
      <c r="I3" s="51"/>
      <c r="J3" s="51"/>
      <c r="K3" s="51"/>
      <c r="L3" s="51"/>
      <c r="M3" s="51"/>
      <c r="N3" s="51"/>
      <c r="O3" s="51"/>
    </row>
    <row r="4" spans="1:16" ht="20.25" customHeight="1" x14ac:dyDescent="0.35">
      <c r="A4" s="27"/>
      <c r="B4" s="27"/>
      <c r="C4" s="27"/>
      <c r="D4" s="27"/>
      <c r="E4" s="27"/>
      <c r="F4" s="27"/>
      <c r="G4" s="27"/>
      <c r="H4" s="3"/>
      <c r="I4" s="3"/>
      <c r="J4" s="3"/>
      <c r="K4" s="3"/>
      <c r="L4" s="3"/>
      <c r="M4" s="3" t="s">
        <v>3</v>
      </c>
      <c r="N4" s="3"/>
      <c r="O4" s="31" t="s">
        <v>62</v>
      </c>
    </row>
    <row r="5" spans="1:16" s="24" customFormat="1" ht="16.8" x14ac:dyDescent="0.3">
      <c r="A5" s="43" t="s">
        <v>23</v>
      </c>
      <c r="B5" s="36"/>
      <c r="C5" s="36"/>
      <c r="D5" s="36"/>
      <c r="E5" s="36"/>
      <c r="F5" s="36"/>
      <c r="G5" s="36"/>
      <c r="H5" s="45" t="s">
        <v>52</v>
      </c>
      <c r="I5" s="45"/>
      <c r="J5" s="46"/>
      <c r="K5" s="64" t="s">
        <v>54</v>
      </c>
      <c r="L5" s="46" t="s">
        <v>61</v>
      </c>
      <c r="M5" s="55" t="s">
        <v>59</v>
      </c>
      <c r="N5" s="56"/>
      <c r="O5" s="57"/>
    </row>
    <row r="6" spans="1:16" s="1" customFormat="1" ht="49.5" customHeight="1" x14ac:dyDescent="0.3">
      <c r="A6" s="44"/>
      <c r="B6" s="36"/>
      <c r="C6" s="36"/>
      <c r="D6" s="36"/>
      <c r="E6" s="36"/>
      <c r="F6" s="36"/>
      <c r="G6" s="36"/>
      <c r="H6" s="47"/>
      <c r="I6" s="47"/>
      <c r="J6" s="48"/>
      <c r="K6" s="65"/>
      <c r="L6" s="63"/>
      <c r="M6" s="42" t="s">
        <v>4</v>
      </c>
      <c r="N6" s="42" t="s">
        <v>5</v>
      </c>
      <c r="O6" s="42" t="s">
        <v>53</v>
      </c>
    </row>
    <row r="7" spans="1:16" s="1" customFormat="1" ht="16.8" x14ac:dyDescent="0.3">
      <c r="A7" s="37"/>
      <c r="B7" s="36"/>
      <c r="C7" s="36"/>
      <c r="D7" s="36"/>
      <c r="E7" s="36"/>
      <c r="F7" s="36"/>
      <c r="G7" s="36"/>
      <c r="H7" s="55" t="s">
        <v>0</v>
      </c>
      <c r="I7" s="58"/>
      <c r="J7" s="59"/>
      <c r="K7" s="4" t="s">
        <v>1</v>
      </c>
      <c r="L7" s="4" t="s">
        <v>2</v>
      </c>
      <c r="M7" s="4" t="s">
        <v>60</v>
      </c>
      <c r="N7" s="4" t="s">
        <v>13</v>
      </c>
      <c r="O7" s="4" t="s">
        <v>55</v>
      </c>
    </row>
    <row r="8" spans="1:16" s="25" customFormat="1" ht="16.8" x14ac:dyDescent="0.3">
      <c r="A8" s="28">
        <v>1</v>
      </c>
      <c r="B8" s="40"/>
      <c r="C8" s="40"/>
      <c r="D8" s="40"/>
      <c r="E8" s="40"/>
      <c r="F8" s="40"/>
      <c r="G8" s="40"/>
      <c r="H8" s="60" t="s">
        <v>9</v>
      </c>
      <c r="I8" s="61"/>
      <c r="J8" s="62"/>
      <c r="K8" s="5">
        <f>SUM(K9+K14+K20)</f>
        <v>9188</v>
      </c>
      <c r="L8" s="5">
        <f>SUM(L9+L14+L20)</f>
        <v>9188</v>
      </c>
      <c r="M8" s="5">
        <f>SUM(M9+M14+M20)</f>
        <v>0</v>
      </c>
      <c r="N8" s="5">
        <f>SUM(N9+N14+N20)</f>
        <v>0</v>
      </c>
      <c r="O8" s="5">
        <f>SUM(O9+O14+O20)</f>
        <v>9188</v>
      </c>
    </row>
    <row r="9" spans="1:16" s="23" customFormat="1" x14ac:dyDescent="0.35">
      <c r="A9" s="29">
        <v>2</v>
      </c>
      <c r="B9" s="39"/>
      <c r="C9" s="39"/>
      <c r="D9" s="39"/>
      <c r="E9" s="39"/>
      <c r="F9" s="39"/>
      <c r="G9" s="39"/>
      <c r="H9" s="6" t="s">
        <v>6</v>
      </c>
      <c r="I9" s="7"/>
      <c r="J9" s="7" t="s">
        <v>14</v>
      </c>
      <c r="K9" s="8">
        <f>SUM(K10+K11)</f>
        <v>0</v>
      </c>
      <c r="L9" s="8">
        <f>SUM(L10+L11)</f>
        <v>0</v>
      </c>
      <c r="M9" s="8">
        <f>SUM(M10+M11)</f>
        <v>0</v>
      </c>
      <c r="N9" s="8">
        <f>SUM(N10+N11)</f>
        <v>0</v>
      </c>
      <c r="O9" s="8">
        <f>SUM(O10+O11)</f>
        <v>0</v>
      </c>
    </row>
    <row r="10" spans="1:16" s="26" customFormat="1" x14ac:dyDescent="0.35">
      <c r="A10" s="30">
        <v>3</v>
      </c>
      <c r="B10" s="41"/>
      <c r="C10" s="41"/>
      <c r="D10" s="41"/>
      <c r="E10" s="41"/>
      <c r="F10" s="41"/>
      <c r="G10" s="41"/>
      <c r="H10" s="9"/>
      <c r="I10" s="10" t="s">
        <v>24</v>
      </c>
      <c r="J10" s="9" t="s">
        <v>20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6" s="26" customFormat="1" x14ac:dyDescent="0.35">
      <c r="A11" s="30">
        <v>4</v>
      </c>
      <c r="B11" s="41"/>
      <c r="C11" s="41"/>
      <c r="D11" s="41"/>
      <c r="E11" s="41"/>
      <c r="F11" s="41"/>
      <c r="G11" s="41"/>
      <c r="H11" s="9"/>
      <c r="I11" s="10" t="s">
        <v>25</v>
      </c>
      <c r="J11" s="9" t="s">
        <v>21</v>
      </c>
      <c r="K11" s="11">
        <f>SUM(K12:K13)</f>
        <v>0</v>
      </c>
      <c r="L11" s="11">
        <f>SUM(L12:L13)</f>
        <v>0</v>
      </c>
      <c r="M11" s="11">
        <f>SUM(M12:M13)</f>
        <v>0</v>
      </c>
      <c r="N11" s="11">
        <f>SUM(N12:N13)</f>
        <v>0</v>
      </c>
      <c r="O11" s="11">
        <f>SUM(O12:O13)</f>
        <v>0</v>
      </c>
    </row>
    <row r="12" spans="1:16" s="26" customFormat="1" x14ac:dyDescent="0.35">
      <c r="A12" s="30">
        <v>5</v>
      </c>
      <c r="B12" s="41"/>
      <c r="C12" s="41"/>
      <c r="D12" s="41"/>
      <c r="E12" s="41"/>
      <c r="F12" s="41"/>
      <c r="G12" s="41"/>
      <c r="H12" s="9"/>
      <c r="I12" s="10"/>
      <c r="J12" s="12" t="s">
        <v>57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6" s="26" customFormat="1" x14ac:dyDescent="0.35">
      <c r="A13" s="28">
        <v>6</v>
      </c>
      <c r="B13" s="41"/>
      <c r="C13" s="41"/>
      <c r="D13" s="41"/>
      <c r="E13" s="41"/>
      <c r="F13" s="41"/>
      <c r="G13" s="41"/>
      <c r="H13" s="9"/>
      <c r="I13" s="10"/>
      <c r="J13" s="12" t="s">
        <v>58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6" s="23" customFormat="1" x14ac:dyDescent="0.35">
      <c r="A14" s="29">
        <v>7</v>
      </c>
      <c r="B14" s="39"/>
      <c r="C14" s="39"/>
      <c r="D14" s="39"/>
      <c r="E14" s="39"/>
      <c r="F14" s="39"/>
      <c r="G14" s="39"/>
      <c r="H14" s="6" t="s">
        <v>7</v>
      </c>
      <c r="I14" s="6"/>
      <c r="J14" s="7" t="s">
        <v>10</v>
      </c>
      <c r="K14" s="8">
        <f>SUM(K15+K16+K17+K18+K19)</f>
        <v>60</v>
      </c>
      <c r="L14" s="8">
        <f>SUM(L15+L16+L17+L18+L19)</f>
        <v>60</v>
      </c>
      <c r="M14" s="8">
        <f>SUM(M15+M16+M17+M18+M19)</f>
        <v>0</v>
      </c>
      <c r="N14" s="8">
        <f>SUM(N15+N16+N17+N18+N19)</f>
        <v>0</v>
      </c>
      <c r="O14" s="8">
        <f>SUM(O15+O16+O17+O18+O19)</f>
        <v>60</v>
      </c>
    </row>
    <row r="15" spans="1:16" s="26" customFormat="1" x14ac:dyDescent="0.35">
      <c r="A15" s="30">
        <v>8</v>
      </c>
      <c r="B15" s="41"/>
      <c r="C15" s="41"/>
      <c r="D15" s="41"/>
      <c r="E15" s="41"/>
      <c r="F15" s="41"/>
      <c r="G15" s="41"/>
      <c r="H15" s="9"/>
      <c r="I15" s="10" t="s">
        <v>28</v>
      </c>
      <c r="J15" s="9" t="s">
        <v>26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6" s="2" customFormat="1" ht="16.8" x14ac:dyDescent="0.3">
      <c r="A16" s="30">
        <v>9</v>
      </c>
      <c r="B16" s="36"/>
      <c r="C16" s="36"/>
      <c r="D16" s="36"/>
      <c r="E16" s="36"/>
      <c r="F16" s="36"/>
      <c r="G16" s="36"/>
      <c r="H16" s="12"/>
      <c r="I16" s="10" t="s">
        <v>29</v>
      </c>
      <c r="J16" s="9" t="s">
        <v>27</v>
      </c>
      <c r="K16" s="11">
        <v>0</v>
      </c>
      <c r="L16" s="11">
        <v>0</v>
      </c>
      <c r="M16" s="11">
        <v>0</v>
      </c>
      <c r="N16" s="11">
        <f>SUM(N17:N17)</f>
        <v>0</v>
      </c>
      <c r="O16" s="11">
        <v>0</v>
      </c>
    </row>
    <row r="17" spans="1:15" s="2" customFormat="1" ht="16.8" x14ac:dyDescent="0.3">
      <c r="A17" s="30">
        <v>10</v>
      </c>
      <c r="B17" s="36"/>
      <c r="C17" s="36"/>
      <c r="D17" s="36"/>
      <c r="E17" s="36"/>
      <c r="F17" s="36"/>
      <c r="G17" s="36"/>
      <c r="H17" s="12"/>
      <c r="I17" s="10" t="s">
        <v>30</v>
      </c>
      <c r="J17" s="9" t="s">
        <v>31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s="2" customFormat="1" ht="16.8" x14ac:dyDescent="0.3">
      <c r="A18" s="28">
        <v>11</v>
      </c>
      <c r="B18" s="36"/>
      <c r="C18" s="36"/>
      <c r="D18" s="36"/>
      <c r="E18" s="36"/>
      <c r="F18" s="36"/>
      <c r="G18" s="36"/>
      <c r="H18" s="12"/>
      <c r="I18" s="10" t="s">
        <v>32</v>
      </c>
      <c r="J18" s="9" t="s">
        <v>33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s="2" customFormat="1" x14ac:dyDescent="0.35">
      <c r="A19" s="29">
        <v>12</v>
      </c>
      <c r="B19" s="36"/>
      <c r="C19" s="36"/>
      <c r="D19" s="36"/>
      <c r="E19" s="36"/>
      <c r="F19" s="36"/>
      <c r="G19" s="36"/>
      <c r="H19" s="12"/>
      <c r="I19" s="10" t="s">
        <v>34</v>
      </c>
      <c r="J19" s="9" t="s">
        <v>35</v>
      </c>
      <c r="K19" s="11">
        <v>60</v>
      </c>
      <c r="L19" s="11">
        <v>60</v>
      </c>
      <c r="M19" s="11">
        <v>0</v>
      </c>
      <c r="N19" s="11">
        <v>0</v>
      </c>
      <c r="O19" s="11">
        <v>60</v>
      </c>
    </row>
    <row r="20" spans="1:15" s="23" customFormat="1" ht="16.8" x14ac:dyDescent="0.3">
      <c r="A20" s="30">
        <v>13</v>
      </c>
      <c r="B20" s="39"/>
      <c r="C20" s="39"/>
      <c r="D20" s="39"/>
      <c r="E20" s="39"/>
      <c r="F20" s="39"/>
      <c r="G20" s="39"/>
      <c r="H20" s="6" t="s">
        <v>8</v>
      </c>
      <c r="I20" s="6"/>
      <c r="J20" s="7" t="s">
        <v>36</v>
      </c>
      <c r="K20" s="8">
        <f>SUM(K21:K25)</f>
        <v>9128</v>
      </c>
      <c r="L20" s="8">
        <f>SUM(L21:L25)</f>
        <v>9128</v>
      </c>
      <c r="M20" s="8">
        <f>SUM(M21:M25)</f>
        <v>0</v>
      </c>
      <c r="N20" s="8">
        <f>SUM(N21:N25)</f>
        <v>0</v>
      </c>
      <c r="O20" s="8">
        <f>SUM(O21:O25)</f>
        <v>9128</v>
      </c>
    </row>
    <row r="21" spans="1:15" s="2" customFormat="1" ht="16.8" x14ac:dyDescent="0.3">
      <c r="A21" s="30">
        <v>14</v>
      </c>
      <c r="B21" s="36"/>
      <c r="C21" s="36"/>
      <c r="D21" s="36"/>
      <c r="E21" s="36"/>
      <c r="F21" s="36"/>
      <c r="G21" s="36"/>
      <c r="H21" s="12"/>
      <c r="I21" s="10" t="s">
        <v>15</v>
      </c>
      <c r="J21" s="9" t="s">
        <v>37</v>
      </c>
      <c r="K21" s="11">
        <v>9120</v>
      </c>
      <c r="L21" s="11">
        <v>9120</v>
      </c>
      <c r="M21" s="11">
        <v>0</v>
      </c>
      <c r="N21" s="11">
        <v>0</v>
      </c>
      <c r="O21" s="11">
        <v>9120</v>
      </c>
    </row>
    <row r="22" spans="1:15" s="2" customFormat="1" ht="16.8" x14ac:dyDescent="0.3">
      <c r="A22" s="30">
        <v>15</v>
      </c>
      <c r="B22" s="36"/>
      <c r="C22" s="36"/>
      <c r="D22" s="36"/>
      <c r="E22" s="36"/>
      <c r="F22" s="36"/>
      <c r="G22" s="36"/>
      <c r="H22" s="12"/>
      <c r="I22" s="10" t="s">
        <v>16</v>
      </c>
      <c r="J22" s="9" t="s">
        <v>38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s="2" customFormat="1" ht="16.8" x14ac:dyDescent="0.3">
      <c r="A23" s="28">
        <v>16</v>
      </c>
      <c r="B23" s="36"/>
      <c r="C23" s="36"/>
      <c r="D23" s="36"/>
      <c r="E23" s="36"/>
      <c r="F23" s="36"/>
      <c r="G23" s="36"/>
      <c r="H23" s="12"/>
      <c r="I23" s="10" t="s">
        <v>17</v>
      </c>
      <c r="J23" s="9" t="s">
        <v>39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s="2" customFormat="1" x14ac:dyDescent="0.35">
      <c r="A24" s="29">
        <v>17</v>
      </c>
      <c r="B24" s="36"/>
      <c r="C24" s="36"/>
      <c r="D24" s="36"/>
      <c r="E24" s="36"/>
      <c r="F24" s="36"/>
      <c r="G24" s="36"/>
      <c r="H24" s="12"/>
      <c r="I24" s="10" t="s">
        <v>18</v>
      </c>
      <c r="J24" s="9" t="s">
        <v>40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s="2" customFormat="1" ht="16.8" x14ac:dyDescent="0.3">
      <c r="A25" s="30">
        <v>18</v>
      </c>
      <c r="B25" s="36"/>
      <c r="C25" s="36"/>
      <c r="D25" s="36"/>
      <c r="E25" s="36"/>
      <c r="F25" s="36"/>
      <c r="G25" s="36"/>
      <c r="H25" s="12"/>
      <c r="I25" s="10" t="s">
        <v>19</v>
      </c>
      <c r="J25" s="9" t="s">
        <v>11</v>
      </c>
      <c r="K25" s="11">
        <v>8</v>
      </c>
      <c r="L25" s="11">
        <v>8</v>
      </c>
      <c r="M25" s="11">
        <v>0</v>
      </c>
      <c r="N25" s="11">
        <v>0</v>
      </c>
      <c r="O25" s="11">
        <v>8</v>
      </c>
    </row>
    <row r="26" spans="1:15" s="22" customFormat="1" ht="18.75" customHeight="1" x14ac:dyDescent="0.3">
      <c r="A26" s="30">
        <v>19</v>
      </c>
      <c r="B26" s="38"/>
      <c r="C26" s="38"/>
      <c r="D26" s="38"/>
      <c r="E26" s="38"/>
      <c r="F26" s="38"/>
      <c r="G26" s="38"/>
      <c r="H26" s="60" t="s">
        <v>12</v>
      </c>
      <c r="I26" s="61"/>
      <c r="J26" s="62"/>
      <c r="K26" s="14">
        <f>SUM(K27+K29+K31)</f>
        <v>0</v>
      </c>
      <c r="L26" s="14">
        <f>SUM(L27+L29+L31)</f>
        <v>0</v>
      </c>
      <c r="M26" s="14">
        <f>SUM(M27+M29+M31)</f>
        <v>0</v>
      </c>
      <c r="N26" s="14">
        <f>SUM(N27+N29+N31)</f>
        <v>0</v>
      </c>
      <c r="O26" s="14">
        <f>SUM(O27+O29+O31)</f>
        <v>0</v>
      </c>
    </row>
    <row r="27" spans="1:15" s="2" customFormat="1" ht="16.8" x14ac:dyDescent="0.3">
      <c r="A27" s="30">
        <v>20</v>
      </c>
      <c r="B27" s="36"/>
      <c r="C27" s="36"/>
      <c r="D27" s="36"/>
      <c r="E27" s="36"/>
      <c r="F27" s="36"/>
      <c r="G27" s="36"/>
      <c r="H27" s="6" t="s">
        <v>6</v>
      </c>
      <c r="I27" s="12"/>
      <c r="J27" s="15" t="s">
        <v>41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s="26" customFormat="1" x14ac:dyDescent="0.35">
      <c r="A28" s="28">
        <v>21</v>
      </c>
      <c r="B28" s="41"/>
      <c r="C28" s="41"/>
      <c r="D28" s="41"/>
      <c r="E28" s="41"/>
      <c r="F28" s="41"/>
      <c r="G28" s="41"/>
      <c r="H28" s="9"/>
      <c r="I28" s="10" t="s">
        <v>24</v>
      </c>
      <c r="J28" s="9" t="s">
        <v>56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s="23" customFormat="1" x14ac:dyDescent="0.35">
      <c r="A29" s="29">
        <v>22</v>
      </c>
      <c r="B29" s="39"/>
      <c r="C29" s="39"/>
      <c r="D29" s="39"/>
      <c r="E29" s="39"/>
      <c r="F29" s="39"/>
      <c r="G29" s="39"/>
      <c r="H29" s="6" t="s">
        <v>7</v>
      </c>
      <c r="I29" s="7"/>
      <c r="J29" s="7" t="s">
        <v>42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s="2" customFormat="1" ht="16.8" x14ac:dyDescent="0.3">
      <c r="A30" s="30">
        <v>23</v>
      </c>
      <c r="B30" s="36"/>
      <c r="C30" s="36"/>
      <c r="D30" s="36"/>
      <c r="E30" s="36"/>
      <c r="F30" s="36"/>
      <c r="G30" s="36"/>
      <c r="H30" s="12"/>
      <c r="I30" s="10" t="s">
        <v>28</v>
      </c>
      <c r="J30" s="9" t="s">
        <v>43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</row>
    <row r="31" spans="1:15" s="2" customFormat="1" ht="16.8" x14ac:dyDescent="0.3">
      <c r="A31" s="30">
        <v>24</v>
      </c>
      <c r="B31" s="36"/>
      <c r="C31" s="36"/>
      <c r="D31" s="36"/>
      <c r="E31" s="36"/>
      <c r="F31" s="36"/>
      <c r="G31" s="36"/>
      <c r="H31" s="6" t="s">
        <v>8</v>
      </c>
      <c r="I31" s="7"/>
      <c r="J31" s="7" t="s">
        <v>44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s="2" customFormat="1" ht="16.8" x14ac:dyDescent="0.3">
      <c r="A32" s="30">
        <v>25</v>
      </c>
      <c r="B32" s="36"/>
      <c r="C32" s="36"/>
      <c r="D32" s="36"/>
      <c r="E32" s="36"/>
      <c r="F32" s="36"/>
      <c r="G32" s="36"/>
      <c r="H32" s="12"/>
      <c r="I32" s="10" t="s">
        <v>15</v>
      </c>
      <c r="J32" s="9" t="s">
        <v>45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9" s="24" customFormat="1" ht="18.75" customHeight="1" x14ac:dyDescent="0.3">
      <c r="A33" s="28">
        <v>26</v>
      </c>
      <c r="B33" s="38"/>
      <c r="C33" s="38"/>
      <c r="D33" s="38"/>
      <c r="E33" s="38"/>
      <c r="F33" s="38"/>
      <c r="G33" s="38"/>
      <c r="H33" s="52" t="s">
        <v>46</v>
      </c>
      <c r="I33" s="53"/>
      <c r="J33" s="54"/>
      <c r="K33" s="14">
        <f>SUM(K8,K26)</f>
        <v>9188</v>
      </c>
      <c r="L33" s="14">
        <f>SUM(L8,L26)</f>
        <v>9188</v>
      </c>
      <c r="M33" s="14">
        <f>SUM(M8,M26)</f>
        <v>0</v>
      </c>
      <c r="N33" s="14">
        <f>SUM(N8,N26)</f>
        <v>0</v>
      </c>
      <c r="O33" s="14">
        <f>SUM(O8,O26)</f>
        <v>9188</v>
      </c>
    </row>
    <row r="34" spans="1:19" s="24" customFormat="1" ht="21.75" customHeight="1" x14ac:dyDescent="0.35">
      <c r="A34" s="29">
        <v>27</v>
      </c>
      <c r="B34" s="38"/>
      <c r="C34" s="38"/>
      <c r="D34" s="38"/>
      <c r="E34" s="38"/>
      <c r="F34" s="38"/>
      <c r="G34" s="38"/>
      <c r="H34" s="32" t="s">
        <v>48</v>
      </c>
      <c r="I34" s="33"/>
      <c r="J34" s="34"/>
      <c r="K34" s="14"/>
      <c r="L34" s="14"/>
      <c r="M34" s="14"/>
      <c r="N34" s="14"/>
      <c r="O34" s="14"/>
    </row>
    <row r="35" spans="1:19" ht="18" customHeight="1" x14ac:dyDescent="0.35">
      <c r="A35" s="30">
        <v>28</v>
      </c>
      <c r="B35" s="39"/>
      <c r="C35" s="39"/>
      <c r="D35" s="39"/>
      <c r="E35" s="39"/>
      <c r="F35" s="39"/>
      <c r="G35" s="39"/>
      <c r="H35" s="16" t="s">
        <v>6</v>
      </c>
      <c r="I35" s="17"/>
      <c r="J35" s="18" t="s">
        <v>47</v>
      </c>
      <c r="K35" s="19">
        <v>277</v>
      </c>
      <c r="L35" s="19">
        <v>277</v>
      </c>
      <c r="M35" s="19">
        <v>0</v>
      </c>
      <c r="N35" s="19">
        <v>0</v>
      </c>
      <c r="O35" s="19">
        <v>277</v>
      </c>
    </row>
    <row r="36" spans="1:19" ht="18" customHeight="1" x14ac:dyDescent="0.35">
      <c r="A36" s="30">
        <v>29</v>
      </c>
      <c r="B36" s="39"/>
      <c r="C36" s="39"/>
      <c r="D36" s="39"/>
      <c r="E36" s="39"/>
      <c r="F36" s="39"/>
      <c r="G36" s="39"/>
      <c r="H36" s="16" t="s">
        <v>7</v>
      </c>
      <c r="I36" s="17"/>
      <c r="J36" s="18" t="s">
        <v>22</v>
      </c>
      <c r="K36" s="19">
        <v>64552</v>
      </c>
      <c r="L36" s="19">
        <v>66976</v>
      </c>
      <c r="M36" s="19">
        <v>0</v>
      </c>
      <c r="N36" s="19">
        <v>0</v>
      </c>
      <c r="O36" s="19">
        <v>66976</v>
      </c>
    </row>
    <row r="37" spans="1:19" s="2" customFormat="1" ht="18.75" customHeight="1" x14ac:dyDescent="0.3">
      <c r="A37" s="30">
        <v>30</v>
      </c>
      <c r="B37" s="38"/>
      <c r="C37" s="38"/>
      <c r="D37" s="38"/>
      <c r="E37" s="38"/>
      <c r="F37" s="38"/>
      <c r="G37" s="38"/>
      <c r="H37" s="52" t="s">
        <v>49</v>
      </c>
      <c r="I37" s="53"/>
      <c r="J37" s="54"/>
      <c r="K37" s="14">
        <f>SUM(K35:K36)</f>
        <v>64829</v>
      </c>
      <c r="L37" s="14">
        <f>SUM(L35:L36)</f>
        <v>67253</v>
      </c>
      <c r="M37" s="14">
        <f>SUM(M35:M36)</f>
        <v>0</v>
      </c>
      <c r="N37" s="14">
        <f>SUM(N35:N36)</f>
        <v>0</v>
      </c>
      <c r="O37" s="14">
        <f>SUM(O35:O36)</f>
        <v>67253</v>
      </c>
    </row>
    <row r="38" spans="1:19" s="2" customFormat="1" ht="21.75" customHeight="1" x14ac:dyDescent="0.3">
      <c r="A38" s="28">
        <v>31</v>
      </c>
      <c r="B38" s="38"/>
      <c r="C38" s="38"/>
      <c r="D38" s="38"/>
      <c r="E38" s="38"/>
      <c r="F38" s="38"/>
      <c r="G38" s="38"/>
      <c r="H38" s="52" t="s">
        <v>50</v>
      </c>
      <c r="I38" s="53"/>
      <c r="J38" s="54"/>
      <c r="K38" s="14">
        <f>SUM(K33+K37)</f>
        <v>74017</v>
      </c>
      <c r="L38" s="14">
        <f>SUM(L33+L37)</f>
        <v>76441</v>
      </c>
      <c r="M38" s="14">
        <f>SUM(M33+M37)</f>
        <v>0</v>
      </c>
      <c r="N38" s="14">
        <f>SUM(N33+N37)</f>
        <v>0</v>
      </c>
      <c r="O38" s="14">
        <f>SUM(O33+O37)</f>
        <v>76441</v>
      </c>
    </row>
    <row r="39" spans="1:19" x14ac:dyDescent="0.35">
      <c r="S39" s="1"/>
    </row>
  </sheetData>
  <mergeCells count="14">
    <mergeCell ref="H38:J38"/>
    <mergeCell ref="M5:O5"/>
    <mergeCell ref="H7:J7"/>
    <mergeCell ref="H8:J8"/>
    <mergeCell ref="H26:J26"/>
    <mergeCell ref="H33:J33"/>
    <mergeCell ref="H37:J37"/>
    <mergeCell ref="L5:L6"/>
    <mergeCell ref="K5:K6"/>
    <mergeCell ref="A5:A6"/>
    <mergeCell ref="H5:J6"/>
    <mergeCell ref="H1:O1"/>
    <mergeCell ref="H2:O2"/>
    <mergeCell ref="H3:O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2021-07-01T09:35:57Z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