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8_{38BF1807-050F-44E2-8DF1-9ACF10EFDD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5" i="1"/>
  <c r="D14" i="1"/>
  <c r="D16" i="1" s="1"/>
  <c r="C14" i="1"/>
  <c r="C16" i="1" s="1"/>
  <c r="E16" i="1" s="1"/>
  <c r="E13" i="1"/>
  <c r="E12" i="1"/>
  <c r="E10" i="1"/>
  <c r="D9" i="1"/>
  <c r="D11" i="1" s="1"/>
  <c r="D17" i="1" s="1"/>
  <c r="D19" i="1" s="1"/>
  <c r="D20" i="1" s="1"/>
  <c r="C9" i="1"/>
  <c r="C11" i="1" s="1"/>
  <c r="E8" i="1"/>
  <c r="E7" i="1"/>
  <c r="E9" i="1" s="1"/>
  <c r="E6" i="1"/>
  <c r="C17" i="1" l="1"/>
  <c r="E11" i="1"/>
  <c r="E14" i="1"/>
  <c r="C19" i="1" l="1"/>
  <c r="E17" i="1"/>
  <c r="C20" i="1" l="1"/>
  <c r="E20" i="1" s="1"/>
  <c r="E19" i="1"/>
</calcChain>
</file>

<file path=xl/sharedStrings.xml><?xml version="1.0" encoding="utf-8"?>
<sst xmlns="http://schemas.openxmlformats.org/spreadsheetml/2006/main" count="42" uniqueCount="40">
  <si>
    <t>2. sz. melléklet</t>
  </si>
  <si>
    <r>
      <t xml:space="preserve">
Harta Nagyközség Önkormányzat </t>
    </r>
    <r>
      <rPr>
        <b/>
        <u/>
        <sz val="12"/>
        <color indexed="8"/>
        <rFont val="Times New Roman"/>
        <family val="1"/>
        <charset val="238"/>
      </rPr>
      <t>összevont</t>
    </r>
    <r>
      <rPr>
        <b/>
        <sz val="12"/>
        <color indexed="8"/>
        <rFont val="Times New Roman"/>
        <family val="1"/>
        <charset val="238"/>
      </rPr>
      <t xml:space="preserve"> 2020. évi mérlegében szereplő pénzeszközök változásának bemutatása</t>
    </r>
  </si>
  <si>
    <t>adatok ezer Ft-ban</t>
  </si>
  <si>
    <t>Sorszám</t>
  </si>
  <si>
    <t>Megnevezés</t>
  </si>
  <si>
    <t>Önkormányzat</t>
  </si>
  <si>
    <t>Közös Hivatal</t>
  </si>
  <si>
    <t>Összevont
teljesítés
2020. XII. 31.</t>
  </si>
  <si>
    <t>A</t>
  </si>
  <si>
    <t>B</t>
  </si>
  <si>
    <t>C</t>
  </si>
  <si>
    <t>D</t>
  </si>
  <si>
    <t>1</t>
  </si>
  <si>
    <t xml:space="preserve">Nyitó pénzkészlet </t>
  </si>
  <si>
    <t>2</t>
  </si>
  <si>
    <t>I. Működési költségvetés</t>
  </si>
  <si>
    <t>3</t>
  </si>
  <si>
    <t>II. Felhalmozási költségvetés</t>
  </si>
  <si>
    <t>4</t>
  </si>
  <si>
    <t>Tárgyévi költségvetési bevételek</t>
  </si>
  <si>
    <t>5</t>
  </si>
  <si>
    <t>Finanszírozási bevételek</t>
  </si>
  <si>
    <t>6</t>
  </si>
  <si>
    <t>Bevételek összesen</t>
  </si>
  <si>
    <t>7</t>
  </si>
  <si>
    <t>8</t>
  </si>
  <si>
    <t>9</t>
  </si>
  <si>
    <t>Tárgyévi költségvetési kiadások</t>
  </si>
  <si>
    <t>10</t>
  </si>
  <si>
    <t>Finanszírozási célú kiadások</t>
  </si>
  <si>
    <t>11</t>
  </si>
  <si>
    <t>Kiadások összesen</t>
  </si>
  <si>
    <t>12</t>
  </si>
  <si>
    <t>ÖSSZES MARADVÁNY</t>
  </si>
  <si>
    <t>15</t>
  </si>
  <si>
    <t>Követelés és kötelezettség jellegű sajátos elszámolások egyenlege</t>
  </si>
  <si>
    <t>16</t>
  </si>
  <si>
    <t xml:space="preserve">Záró pénzkészlet </t>
  </si>
  <si>
    <t>17</t>
  </si>
  <si>
    <t>Pénzkészlet 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</si>
</sst>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7" fillId="0" borderId="8" xfId="2" applyFont="1" applyFill="1" applyBorder="1" applyAlignment="1">
      <alignment horizontal="center"/>
    </xf>
    <xf numFmtId="49" fontId="8" fillId="0" borderId="5" xfId="2" applyNumberFormat="1" applyFont="1" applyBorder="1" applyAlignment="1">
      <alignment horizontal="center"/>
    </xf>
    <xf numFmtId="3" fontId="7" fillId="0" borderId="7" xfId="2" applyNumberFormat="1" applyFont="1" applyFill="1" applyBorder="1" applyAlignment="1">
      <alignment horizontal="right"/>
    </xf>
    <xf numFmtId="3" fontId="7" fillId="0" borderId="8" xfId="2" applyNumberFormat="1" applyFont="1" applyFill="1" applyBorder="1" applyAlignment="1">
      <alignment horizontal="right"/>
    </xf>
    <xf numFmtId="0" fontId="5" fillId="0" borderId="6" xfId="1" applyFont="1" applyBorder="1" applyAlignment="1"/>
    <xf numFmtId="3" fontId="5" fillId="0" borderId="7" xfId="1" applyNumberFormat="1" applyFont="1" applyBorder="1" applyAlignment="1"/>
    <xf numFmtId="3" fontId="8" fillId="0" borderId="8" xfId="2" applyNumberFormat="1" applyFont="1" applyFill="1" applyBorder="1" applyAlignment="1">
      <alignment horizontal="right"/>
    </xf>
    <xf numFmtId="0" fontId="7" fillId="0" borderId="6" xfId="1" applyFont="1" applyFill="1" applyBorder="1" applyAlignment="1">
      <alignment horizontal="left"/>
    </xf>
    <xf numFmtId="0" fontId="5" fillId="0" borderId="6" xfId="1" applyFont="1" applyFill="1" applyBorder="1" applyAlignment="1"/>
    <xf numFmtId="3" fontId="5" fillId="0" borderId="7" xfId="1" applyNumberFormat="1" applyFont="1" applyFill="1" applyBorder="1" applyAlignment="1"/>
    <xf numFmtId="3" fontId="8" fillId="0" borderId="7" xfId="2" applyNumberFormat="1" applyFont="1" applyFill="1" applyBorder="1" applyAlignment="1">
      <alignment horizontal="right"/>
    </xf>
    <xf numFmtId="49" fontId="8" fillId="0" borderId="9" xfId="2" applyNumberFormat="1" applyFont="1" applyBorder="1" applyAlignment="1">
      <alignment horizontal="center"/>
    </xf>
    <xf numFmtId="3" fontId="8" fillId="0" borderId="11" xfId="2" applyNumberFormat="1" applyFont="1" applyFill="1" applyBorder="1" applyAlignment="1">
      <alignment horizontal="right"/>
    </xf>
    <xf numFmtId="3" fontId="8" fillId="0" borderId="12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vertic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0" fontId="8" fillId="0" borderId="6" xfId="2" applyFont="1" applyBorder="1" applyAlignment="1"/>
    <xf numFmtId="3" fontId="8" fillId="0" borderId="7" xfId="2" applyNumberFormat="1" applyFont="1" applyBorder="1" applyAlignment="1"/>
    <xf numFmtId="0" fontId="7" fillId="0" borderId="6" xfId="2" applyFont="1" applyBorder="1" applyAlignment="1"/>
    <xf numFmtId="3" fontId="7" fillId="0" borderId="7" xfId="2" applyNumberFormat="1" applyFont="1" applyBorder="1" applyAlignment="1"/>
    <xf numFmtId="0" fontId="8" fillId="0" borderId="6" xfId="2" applyFont="1" applyBorder="1" applyAlignment="1">
      <alignment horizontal="left"/>
    </xf>
    <xf numFmtId="0" fontId="8" fillId="0" borderId="10" xfId="2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/>
    </xf>
  </cellXfs>
  <cellStyles count="3">
    <cellStyle name="Normál" xfId="0" builtinId="0"/>
    <cellStyle name="Normál 11" xfId="1" xr:uid="{00000000-0005-0000-0000-000001000000}"/>
    <cellStyle name="Normál 1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E23" sqref="E23"/>
    </sheetView>
  </sheetViews>
  <sheetFormatPr defaultRowHeight="14.4" x14ac:dyDescent="0.3"/>
  <cols>
    <col min="2" max="2" width="33.5546875" bestFit="1" customWidth="1"/>
    <col min="3" max="3" width="15.109375" bestFit="1" customWidth="1"/>
    <col min="4" max="4" width="14.5546875" bestFit="1" customWidth="1"/>
    <col min="5" max="5" width="52.33203125" customWidth="1"/>
  </cols>
  <sheetData>
    <row r="1" spans="1:5" x14ac:dyDescent="0.3">
      <c r="A1" s="29" t="s">
        <v>0</v>
      </c>
      <c r="B1" s="29"/>
      <c r="C1" s="29"/>
      <c r="D1" s="29"/>
      <c r="E1" s="29"/>
    </row>
    <row r="2" spans="1:5" ht="48" customHeight="1" x14ac:dyDescent="0.3">
      <c r="A2" s="30" t="s">
        <v>1</v>
      </c>
      <c r="B2" s="30"/>
      <c r="C2" s="30"/>
      <c r="D2" s="30"/>
      <c r="E2" s="30"/>
    </row>
    <row r="3" spans="1:5" ht="16.2" thickBot="1" x14ac:dyDescent="0.35">
      <c r="A3" s="31" t="s">
        <v>2</v>
      </c>
      <c r="B3" s="31"/>
      <c r="C3" s="31"/>
      <c r="D3" s="31"/>
      <c r="E3" s="31"/>
    </row>
    <row r="4" spans="1:5" ht="24.9" customHeight="1" x14ac:dyDescent="0.3">
      <c r="A4" s="15" t="s">
        <v>3</v>
      </c>
      <c r="B4" s="16" t="s">
        <v>4</v>
      </c>
      <c r="C4" s="17" t="s">
        <v>5</v>
      </c>
      <c r="D4" s="17" t="s">
        <v>6</v>
      </c>
      <c r="E4" s="18" t="s">
        <v>7</v>
      </c>
    </row>
    <row r="5" spans="1:5" ht="24.9" customHeight="1" x14ac:dyDescent="0.3">
      <c r="A5" s="19"/>
      <c r="B5" s="20" t="s">
        <v>8</v>
      </c>
      <c r="C5" s="21" t="s">
        <v>9</v>
      </c>
      <c r="D5" s="21" t="s">
        <v>10</v>
      </c>
      <c r="E5" s="1" t="s">
        <v>11</v>
      </c>
    </row>
    <row r="6" spans="1:5" ht="24.9" customHeight="1" x14ac:dyDescent="0.3">
      <c r="A6" s="2" t="s">
        <v>12</v>
      </c>
      <c r="B6" s="22" t="s">
        <v>13</v>
      </c>
      <c r="C6" s="3">
        <v>128250</v>
      </c>
      <c r="D6" s="3">
        <v>290</v>
      </c>
      <c r="E6" s="4">
        <f>SUM(C6:D6)</f>
        <v>128540</v>
      </c>
    </row>
    <row r="7" spans="1:5" ht="24.9" customHeight="1" x14ac:dyDescent="0.3">
      <c r="A7" s="2" t="s">
        <v>14</v>
      </c>
      <c r="B7" s="5" t="s">
        <v>15</v>
      </c>
      <c r="C7" s="6">
        <v>429836</v>
      </c>
      <c r="D7" s="6">
        <v>8979</v>
      </c>
      <c r="E7" s="7">
        <f>SUM(C7:D7)</f>
        <v>438815</v>
      </c>
    </row>
    <row r="8" spans="1:5" ht="24.9" customHeight="1" x14ac:dyDescent="0.3">
      <c r="A8" s="2" t="s">
        <v>16</v>
      </c>
      <c r="B8" s="5" t="s">
        <v>17</v>
      </c>
      <c r="C8" s="6">
        <v>206162</v>
      </c>
      <c r="D8" s="6">
        <v>0</v>
      </c>
      <c r="E8" s="7">
        <f>SUM(C8:D8)</f>
        <v>206162</v>
      </c>
    </row>
    <row r="9" spans="1:5" ht="24.9" customHeight="1" x14ac:dyDescent="0.3">
      <c r="A9" s="2" t="s">
        <v>18</v>
      </c>
      <c r="B9" s="8" t="s">
        <v>19</v>
      </c>
      <c r="C9" s="3">
        <f>SUM(C7:C8)</f>
        <v>635998</v>
      </c>
      <c r="D9" s="3">
        <f>SUM(D7:D8)</f>
        <v>8979</v>
      </c>
      <c r="E9" s="4">
        <f>+E8+E7</f>
        <v>644977</v>
      </c>
    </row>
    <row r="10" spans="1:5" ht="24.9" customHeight="1" x14ac:dyDescent="0.3">
      <c r="A10" s="2" t="s">
        <v>20</v>
      </c>
      <c r="B10" s="23" t="s">
        <v>21</v>
      </c>
      <c r="C10" s="24">
        <v>127830</v>
      </c>
      <c r="D10" s="24">
        <v>384</v>
      </c>
      <c r="E10" s="7">
        <f t="shared" ref="E10:E20" si="0">SUM(C10:D10)</f>
        <v>128214</v>
      </c>
    </row>
    <row r="11" spans="1:5" ht="24.9" customHeight="1" x14ac:dyDescent="0.3">
      <c r="A11" s="2" t="s">
        <v>22</v>
      </c>
      <c r="B11" s="25" t="s">
        <v>23</v>
      </c>
      <c r="C11" s="26">
        <f>SUM(C9:C10)</f>
        <v>763828</v>
      </c>
      <c r="D11" s="26">
        <f>SUM(D9:D10)</f>
        <v>9363</v>
      </c>
      <c r="E11" s="4">
        <f t="shared" si="0"/>
        <v>773191</v>
      </c>
    </row>
    <row r="12" spans="1:5" ht="24.9" customHeight="1" x14ac:dyDescent="0.3">
      <c r="A12" s="2" t="s">
        <v>24</v>
      </c>
      <c r="B12" s="9" t="s">
        <v>15</v>
      </c>
      <c r="C12" s="10">
        <v>354341</v>
      </c>
      <c r="D12" s="10">
        <v>69659</v>
      </c>
      <c r="E12" s="7">
        <f t="shared" si="0"/>
        <v>424000</v>
      </c>
    </row>
    <row r="13" spans="1:5" ht="24.9" customHeight="1" x14ac:dyDescent="0.3">
      <c r="A13" s="2" t="s">
        <v>25</v>
      </c>
      <c r="B13" s="9" t="s">
        <v>17</v>
      </c>
      <c r="C13" s="10">
        <v>187724</v>
      </c>
      <c r="D13" s="10">
        <v>579</v>
      </c>
      <c r="E13" s="7">
        <f t="shared" si="0"/>
        <v>188303</v>
      </c>
    </row>
    <row r="14" spans="1:5" ht="24.9" customHeight="1" x14ac:dyDescent="0.3">
      <c r="A14" s="2" t="s">
        <v>26</v>
      </c>
      <c r="B14" s="8" t="s">
        <v>27</v>
      </c>
      <c r="C14" s="3">
        <f>SUM(C12:C13)</f>
        <v>542065</v>
      </c>
      <c r="D14" s="3">
        <f>SUM(D12:D13)</f>
        <v>70238</v>
      </c>
      <c r="E14" s="4">
        <f t="shared" si="0"/>
        <v>612303</v>
      </c>
    </row>
    <row r="15" spans="1:5" ht="24.9" customHeight="1" x14ac:dyDescent="0.3">
      <c r="A15" s="2" t="s">
        <v>28</v>
      </c>
      <c r="B15" s="27" t="s">
        <v>29</v>
      </c>
      <c r="C15" s="11">
        <v>7076</v>
      </c>
      <c r="D15" s="11">
        <v>0</v>
      </c>
      <c r="E15" s="7">
        <f t="shared" si="0"/>
        <v>7076</v>
      </c>
    </row>
    <row r="16" spans="1:5" ht="24.9" customHeight="1" x14ac:dyDescent="0.3">
      <c r="A16" s="2" t="s">
        <v>30</v>
      </c>
      <c r="B16" s="25" t="s">
        <v>31</v>
      </c>
      <c r="C16" s="26">
        <f>SUM(C14:C15)</f>
        <v>549141</v>
      </c>
      <c r="D16" s="26">
        <f>SUM(D14:D15)</f>
        <v>70238</v>
      </c>
      <c r="E16" s="4">
        <f t="shared" si="0"/>
        <v>619379</v>
      </c>
    </row>
    <row r="17" spans="1:5" ht="24.9" customHeight="1" x14ac:dyDescent="0.3">
      <c r="A17" s="2" t="s">
        <v>32</v>
      </c>
      <c r="B17" s="25" t="s">
        <v>33</v>
      </c>
      <c r="C17" s="26">
        <f>C11-C16</f>
        <v>214687</v>
      </c>
      <c r="D17" s="26">
        <f>D11-D16</f>
        <v>-60875</v>
      </c>
      <c r="E17" s="4">
        <f t="shared" si="0"/>
        <v>153812</v>
      </c>
    </row>
    <row r="18" spans="1:5" ht="24.9" customHeight="1" x14ac:dyDescent="0.3">
      <c r="A18" s="2" t="s">
        <v>34</v>
      </c>
      <c r="B18" s="27" t="s">
        <v>35</v>
      </c>
      <c r="C18" s="11">
        <v>-114663</v>
      </c>
      <c r="D18" s="11">
        <v>-390</v>
      </c>
      <c r="E18" s="7">
        <f t="shared" si="0"/>
        <v>-115053</v>
      </c>
    </row>
    <row r="19" spans="1:5" ht="24.9" customHeight="1" x14ac:dyDescent="0.3">
      <c r="A19" s="2" t="s">
        <v>36</v>
      </c>
      <c r="B19" s="25" t="s">
        <v>37</v>
      </c>
      <c r="C19" s="26">
        <f>C6+C17+C18</f>
        <v>228274</v>
      </c>
      <c r="D19" s="26">
        <f>D6+D17+D18</f>
        <v>-60975</v>
      </c>
      <c r="E19" s="4">
        <f t="shared" si="0"/>
        <v>167299</v>
      </c>
    </row>
    <row r="20" spans="1:5" ht="24.9" customHeight="1" thickBot="1" x14ac:dyDescent="0.35">
      <c r="A20" s="12" t="s">
        <v>38</v>
      </c>
      <c r="B20" s="28" t="s">
        <v>39</v>
      </c>
      <c r="C20" s="13">
        <f>C19-C6</f>
        <v>100024</v>
      </c>
      <c r="D20" s="13">
        <f>D19-D6</f>
        <v>-61265</v>
      </c>
      <c r="E20" s="14">
        <f t="shared" si="0"/>
        <v>38759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2021-05-12T08:42:00Z</dcterms:created>
  <dcterms:modified xsi:type="dcterms:W3CDTF">2021-05-12T09:01:55Z</dcterms:modified>
</cp:coreProperties>
</file>