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arta 1\Documents\001Harta\Bogi\ZÁRSZÁMADÁS 2021\Harta\"/>
    </mc:Choice>
  </mc:AlternateContent>
  <xr:revisionPtr revIDLastSave="0" documentId="13_ncr:1_{8F6B52AE-7DBF-4E7B-B777-6A5882A746C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D57" i="1"/>
  <c r="C57" i="1"/>
  <c r="E36" i="1"/>
  <c r="D36" i="1"/>
  <c r="C36" i="1"/>
  <c r="E29" i="1"/>
  <c r="D29" i="1"/>
  <c r="C29" i="1"/>
  <c r="E9" i="1"/>
  <c r="D9" i="1"/>
  <c r="D8" i="1" s="1"/>
  <c r="C9" i="1"/>
  <c r="C8" i="1" s="1"/>
  <c r="E8" i="1" l="1"/>
</calcChain>
</file>

<file path=xl/sharedStrings.xml><?xml version="1.0" encoding="utf-8"?>
<sst xmlns="http://schemas.openxmlformats.org/spreadsheetml/2006/main" count="62" uniqueCount="62">
  <si>
    <t>Harta Nagyközség Önkormányzata 2020. évi beruházási kiadásainak teljesítése</t>
  </si>
  <si>
    <t>E Ft</t>
  </si>
  <si>
    <t>Sorszám</t>
  </si>
  <si>
    <t>Beruházás  megnevezése</t>
  </si>
  <si>
    <t>Eredeti ei.</t>
  </si>
  <si>
    <t>Mód.ei.</t>
  </si>
  <si>
    <t>Teljesítés</t>
  </si>
  <si>
    <t>A</t>
  </si>
  <si>
    <t>B</t>
  </si>
  <si>
    <t>C</t>
  </si>
  <si>
    <t>D</t>
  </si>
  <si>
    <t>ÖNKORMÁNYZAT:</t>
  </si>
  <si>
    <t>Ingatlanok beszerzése, létesítése</t>
  </si>
  <si>
    <t>JETA Szálláshely pályázat - II. ütem</t>
  </si>
  <si>
    <t>JETA Szálláshely tetőtér beépítési terv</t>
  </si>
  <si>
    <t>JETA Rendezvénytér pályázat</t>
  </si>
  <si>
    <t>Magyar Falu Program orvosi rendelő bővítés pályázat</t>
  </si>
  <si>
    <t>Zarándokház - árnyékoló előtető</t>
  </si>
  <si>
    <t>Temető - urnafal</t>
  </si>
  <si>
    <t>Temetőhöz vezető út - építés</t>
  </si>
  <si>
    <t>Telekvásárlás temető</t>
  </si>
  <si>
    <t>Dózsa Park világítás</t>
  </si>
  <si>
    <t>51-es tér világítás</t>
  </si>
  <si>
    <t>Bajcsy út parkoló</t>
  </si>
  <si>
    <t>Szoc. Központ - mozgáskorlátozott parkoló</t>
  </si>
  <si>
    <t>Térbetonozás EFOP-3.9.2</t>
  </si>
  <si>
    <t>Közmunkaprogram-helyi sajátosságok- Duna part parkoló</t>
  </si>
  <si>
    <t>Közmunkaprogram-helyi sajátosságok- Duna part játszótér</t>
  </si>
  <si>
    <t>Közmunkaprogram-mezőgazdasági- új gazdasági épület (Templom u. )</t>
  </si>
  <si>
    <t>Bölcsőde építése Hartán - TOP pályázat</t>
  </si>
  <si>
    <t>MFP-Elhagyott ingatlanok-ingatlan beszerzés</t>
  </si>
  <si>
    <t>Falu Központ kialakításhoz ingatlan beszerzés</t>
  </si>
  <si>
    <t>Informatikai eszközök beszerzése</t>
  </si>
  <si>
    <t>TOP-5.3.1 pályázat informatikai eszközök</t>
  </si>
  <si>
    <t>Nyomtató adócsoport (multifunkcionális)</t>
  </si>
  <si>
    <t xml:space="preserve">EFOP-3.9.2 pályázat informatikai eszközök </t>
  </si>
  <si>
    <t>Hivatal informatikai hálózati eszközök</t>
  </si>
  <si>
    <t>Hivatal informatikai eszközök</t>
  </si>
  <si>
    <t>Térfigyelő rendszer inormatikai eszközök</t>
  </si>
  <si>
    <t>Egyéb tárgyi eszközök beszerzése</t>
  </si>
  <si>
    <t>TOP-5.3.1 pályázat - fényképezőgép</t>
  </si>
  <si>
    <t>KEHOP szennyvízberuházási pályázat</t>
  </si>
  <si>
    <t>Magyar Falu Program orvosi rendelő pályázat - bútorbeszerzés</t>
  </si>
  <si>
    <t>Magyar Falu Program orvosi rendelő pályázat - gépbeszerzés</t>
  </si>
  <si>
    <t>Faluház - gépbeszerzés</t>
  </si>
  <si>
    <t>Művelődási Ház hangosítás</t>
  </si>
  <si>
    <t>Irodabútor</t>
  </si>
  <si>
    <t>Közmunkaprogram-helyi sajátosságok- ütvefúró</t>
  </si>
  <si>
    <t>Közmunkaprogram-szociális- köztéri hulladékgyűjtők</t>
  </si>
  <si>
    <t>Közmunkaprogram-mezőgazdasági- műtrágyaszóró</t>
  </si>
  <si>
    <t>Közmunkaprogram-mezőgazdasági- személygépjármű</t>
  </si>
  <si>
    <t>VP Konyha pályázat eszközbeszerzés</t>
  </si>
  <si>
    <t>MFP-Szolgálati lakás eszközbeszerzések</t>
  </si>
  <si>
    <t>Közmunkaprogram-árokásó beszerzés</t>
  </si>
  <si>
    <t>Zarándokház - 3 db klíma</t>
  </si>
  <si>
    <t>51-es út "Harta felirat" eletromos rendszer</t>
  </si>
  <si>
    <t>Ózongenerátor-Covid elleni védekezéshez</t>
  </si>
  <si>
    <t>Őrtoronyvár csúszdával</t>
  </si>
  <si>
    <t>Kis értékű eszközbeszerzések</t>
  </si>
  <si>
    <t>Iskola köz 1. szálláshely bútorzat</t>
  </si>
  <si>
    <t>Beruházási c.előzetesen felszámított ÁFA</t>
  </si>
  <si>
    <t>ÁFA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</si>
</sst>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charset val="238"/>
    </font>
    <font>
      <b/>
      <u/>
      <sz val="14"/>
      <name val="Times New Roman CE"/>
      <family val="1"/>
      <charset val="238"/>
    </font>
    <font>
      <b/>
      <u/>
      <sz val="14"/>
      <color indexed="8"/>
      <name val="Calibri"/>
      <family val="2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applyAlignment="1"/>
    <xf numFmtId="164" fontId="1" fillId="0" borderId="0" xfId="0" applyNumberFormat="1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right" vertical="center"/>
    </xf>
    <xf numFmtId="164" fontId="3" fillId="0" borderId="1" xfId="0" applyNumberFormat="1" applyFont="1" applyFill="1" applyBorder="1" applyAlignment="1">
      <alignment horizontal="center" vertical="center" textRotation="9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right" vertical="center"/>
    </xf>
    <xf numFmtId="3" fontId="6" fillId="0" borderId="6" xfId="0" applyNumberFormat="1" applyFont="1" applyFill="1" applyBorder="1" applyAlignment="1" applyProtection="1">
      <alignment horizontal="right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 applyProtection="1">
      <alignment horizontal="left" vertical="center"/>
      <protection locked="0"/>
    </xf>
    <xf numFmtId="164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164" fontId="1" fillId="0" borderId="8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 applyProtection="1">
      <alignment horizontal="left" vertical="center"/>
      <protection locked="0"/>
    </xf>
    <xf numFmtId="164" fontId="1" fillId="2" borderId="8" xfId="0" applyNumberFormat="1" applyFont="1" applyFill="1" applyBorder="1" applyAlignment="1" applyProtection="1">
      <alignment horizontal="right" vertical="center"/>
    </xf>
    <xf numFmtId="3" fontId="1" fillId="2" borderId="8" xfId="0" applyNumberFormat="1" applyFont="1" applyFill="1" applyBorder="1" applyAlignment="1" applyProtection="1">
      <alignment horizontal="right" vertical="center"/>
    </xf>
    <xf numFmtId="3" fontId="1" fillId="0" borderId="7" xfId="0" applyNumberFormat="1" applyFont="1" applyFill="1" applyBorder="1" applyAlignment="1" applyProtection="1">
      <alignment horizontal="right" vertical="center"/>
      <protection locked="0"/>
    </xf>
    <xf numFmtId="164" fontId="1" fillId="2" borderId="9" xfId="0" applyNumberFormat="1" applyFont="1" applyFill="1" applyBorder="1" applyAlignment="1" applyProtection="1">
      <alignment horizontal="left" vertical="center"/>
      <protection locked="0"/>
    </xf>
    <xf numFmtId="164" fontId="1" fillId="2" borderId="7" xfId="0" applyNumberFormat="1" applyFont="1" applyFill="1" applyBorder="1" applyAlignment="1" applyProtection="1">
      <alignment horizontal="right" vertical="center"/>
      <protection locked="0"/>
    </xf>
    <xf numFmtId="3" fontId="1" fillId="2" borderId="7" xfId="0" applyNumberFormat="1" applyFont="1" applyFill="1" applyBorder="1" applyAlignment="1" applyProtection="1">
      <alignment horizontal="right" vertical="center"/>
      <protection locked="0"/>
    </xf>
    <xf numFmtId="164" fontId="7" fillId="2" borderId="7" xfId="0" applyNumberFormat="1" applyFont="1" applyFill="1" applyBorder="1" applyAlignment="1" applyProtection="1">
      <alignment horizontal="right" vertical="center"/>
      <protection locked="0"/>
    </xf>
    <xf numFmtId="3" fontId="7" fillId="2" borderId="7" xfId="0" applyNumberFormat="1" applyFont="1" applyFill="1" applyBorder="1" applyAlignment="1" applyProtection="1">
      <alignment horizontal="right" vertical="center"/>
      <protection locked="0"/>
    </xf>
    <xf numFmtId="164" fontId="7" fillId="0" borderId="9" xfId="0" applyNumberFormat="1" applyFont="1" applyFill="1" applyBorder="1" applyAlignment="1" applyProtection="1">
      <alignment horizontal="left" vertical="center"/>
      <protection locked="0"/>
    </xf>
    <xf numFmtId="3" fontId="7" fillId="0" borderId="7" xfId="0" applyNumberFormat="1" applyFont="1" applyFill="1" applyBorder="1" applyAlignment="1" applyProtection="1">
      <alignment horizontal="right" vertical="center"/>
      <protection locked="0"/>
    </xf>
    <xf numFmtId="164" fontId="7" fillId="0" borderId="7" xfId="0" applyNumberFormat="1" applyFont="1" applyFill="1" applyBorder="1" applyAlignment="1" applyProtection="1">
      <alignment horizontal="right" vertical="center"/>
      <protection locked="0"/>
    </xf>
    <xf numFmtId="164" fontId="7" fillId="2" borderId="7" xfId="0" applyNumberFormat="1" applyFont="1" applyFill="1" applyBorder="1" applyAlignment="1" applyProtection="1">
      <alignment horizontal="lef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64" fontId="7" fillId="0" borderId="7" xfId="0" applyNumberFormat="1" applyFont="1" applyFill="1" applyBorder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 applyProtection="1">
      <alignment horizontal="lef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4" xfId="0" applyNumberFormat="1" applyFont="1" applyFill="1" applyBorder="1" applyAlignment="1" applyProtection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E1" sqref="E1:F1"/>
    </sheetView>
  </sheetViews>
  <sheetFormatPr defaultColWidth="7" defaultRowHeight="14.4" x14ac:dyDescent="0.3"/>
  <cols>
    <col min="1" max="1" width="7.5546875" style="3" customWidth="1"/>
    <col min="2" max="2" width="63.6640625" style="3" bestFit="1" customWidth="1"/>
    <col min="3" max="3" width="18.88671875" style="3" customWidth="1"/>
    <col min="4" max="4" width="21.6640625" style="3" customWidth="1"/>
    <col min="5" max="5" width="19.33203125" style="3" customWidth="1"/>
    <col min="6" max="16384" width="7" style="3"/>
  </cols>
  <sheetData>
    <row r="1" spans="1:6" ht="16.2" x14ac:dyDescent="0.3">
      <c r="A1" s="1"/>
      <c r="B1" s="2"/>
      <c r="C1" s="2"/>
      <c r="D1" s="2"/>
      <c r="E1" s="39"/>
      <c r="F1" s="39"/>
    </row>
    <row r="2" spans="1:6" ht="15.6" x14ac:dyDescent="0.3">
      <c r="A2" s="1"/>
      <c r="B2" s="2"/>
      <c r="C2" s="2"/>
      <c r="D2" s="2"/>
      <c r="E2" s="1"/>
      <c r="F2" s="1"/>
    </row>
    <row r="3" spans="1:6" ht="15.6" x14ac:dyDescent="0.3">
      <c r="A3" s="1"/>
      <c r="B3" s="40" t="s">
        <v>0</v>
      </c>
      <c r="C3" s="40"/>
      <c r="D3" s="40"/>
      <c r="E3" s="41"/>
      <c r="F3" s="1"/>
    </row>
    <row r="4" spans="1:6" ht="15.6" x14ac:dyDescent="0.3">
      <c r="A4" s="1"/>
      <c r="B4" s="2"/>
      <c r="C4" s="2"/>
      <c r="D4" s="2"/>
      <c r="E4" s="1"/>
      <c r="F4" s="1"/>
    </row>
    <row r="5" spans="1:6" ht="16.2" thickBot="1" x14ac:dyDescent="0.35">
      <c r="A5" s="2"/>
      <c r="B5" s="4"/>
      <c r="C5" s="4"/>
      <c r="D5" s="4"/>
      <c r="E5" s="5" t="s">
        <v>1</v>
      </c>
      <c r="F5" s="2"/>
    </row>
    <row r="6" spans="1:6" ht="49.2" thickBot="1" x14ac:dyDescent="0.35">
      <c r="A6" s="6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9"/>
    </row>
    <row r="7" spans="1:6" ht="16.2" thickBot="1" x14ac:dyDescent="0.35">
      <c r="A7" s="10"/>
      <c r="B7" s="7" t="s">
        <v>7</v>
      </c>
      <c r="C7" s="11" t="s">
        <v>8</v>
      </c>
      <c r="D7" s="11" t="s">
        <v>9</v>
      </c>
      <c r="E7" s="11" t="s">
        <v>10</v>
      </c>
      <c r="F7" s="4"/>
    </row>
    <row r="8" spans="1:6" ht="18" x14ac:dyDescent="0.3">
      <c r="A8" s="42" t="s">
        <v>11</v>
      </c>
      <c r="B8" s="43"/>
      <c r="C8" s="12">
        <f>C9+C29+C36+C57</f>
        <v>137553</v>
      </c>
      <c r="D8" s="12">
        <f>D9+D29+D36+D57</f>
        <v>250457</v>
      </c>
      <c r="E8" s="13">
        <f>E9+E29+E36+E57</f>
        <v>126056</v>
      </c>
      <c r="F8" s="4"/>
    </row>
    <row r="9" spans="1:6" ht="15.6" x14ac:dyDescent="0.3">
      <c r="A9" s="14">
        <v>1</v>
      </c>
      <c r="B9" s="15" t="s">
        <v>12</v>
      </c>
      <c r="C9" s="16">
        <f>SUM(C10:C28)</f>
        <v>88650</v>
      </c>
      <c r="D9" s="16">
        <f>SUM(D10:D28)</f>
        <v>165414</v>
      </c>
      <c r="E9" s="17">
        <f>SUM(E10:E28)</f>
        <v>82371</v>
      </c>
      <c r="F9" s="2"/>
    </row>
    <row r="10" spans="1:6" ht="15.6" x14ac:dyDescent="0.3">
      <c r="A10" s="18">
        <v>2</v>
      </c>
      <c r="B10" s="19" t="s">
        <v>13</v>
      </c>
      <c r="C10" s="20">
        <v>41208</v>
      </c>
      <c r="D10" s="21">
        <v>44148</v>
      </c>
      <c r="E10" s="22">
        <v>44148</v>
      </c>
      <c r="F10" s="2"/>
    </row>
    <row r="11" spans="1:6" ht="15.6" x14ac:dyDescent="0.3">
      <c r="A11" s="14">
        <v>3</v>
      </c>
      <c r="B11" s="23" t="s">
        <v>14</v>
      </c>
      <c r="C11" s="24">
        <v>3931</v>
      </c>
      <c r="D11" s="25">
        <v>3930</v>
      </c>
      <c r="E11" s="25">
        <v>3930</v>
      </c>
      <c r="F11" s="2"/>
    </row>
    <row r="12" spans="1:6" ht="15.6" x14ac:dyDescent="0.3">
      <c r="A12" s="14">
        <v>4</v>
      </c>
      <c r="B12" s="19" t="s">
        <v>15</v>
      </c>
      <c r="C12" s="26">
        <v>16849</v>
      </c>
      <c r="D12" s="27">
        <v>17008</v>
      </c>
      <c r="E12" s="25">
        <v>17008</v>
      </c>
      <c r="F12" s="2"/>
    </row>
    <row r="13" spans="1:6" ht="15.6" x14ac:dyDescent="0.3">
      <c r="A13" s="18">
        <v>5</v>
      </c>
      <c r="B13" s="19" t="s">
        <v>16</v>
      </c>
      <c r="C13" s="26">
        <v>16717</v>
      </c>
      <c r="D13" s="27">
        <v>21692</v>
      </c>
      <c r="E13" s="25">
        <v>135</v>
      </c>
      <c r="F13" s="2"/>
    </row>
    <row r="14" spans="1:6" ht="15.6" x14ac:dyDescent="0.3">
      <c r="A14" s="14">
        <v>6</v>
      </c>
      <c r="B14" s="19" t="s">
        <v>17</v>
      </c>
      <c r="C14" s="26">
        <v>945</v>
      </c>
      <c r="D14" s="27">
        <v>0</v>
      </c>
      <c r="E14" s="25">
        <v>0</v>
      </c>
      <c r="F14" s="2"/>
    </row>
    <row r="15" spans="1:6" ht="15.6" x14ac:dyDescent="0.3">
      <c r="A15" s="14">
        <v>7</v>
      </c>
      <c r="B15" s="19" t="s">
        <v>18</v>
      </c>
      <c r="C15" s="26">
        <v>1500</v>
      </c>
      <c r="D15" s="27">
        <v>530</v>
      </c>
      <c r="E15" s="25">
        <v>530</v>
      </c>
      <c r="F15" s="2"/>
    </row>
    <row r="16" spans="1:6" ht="15.6" x14ac:dyDescent="0.3">
      <c r="A16" s="18">
        <v>8</v>
      </c>
      <c r="B16" s="19" t="s">
        <v>19</v>
      </c>
      <c r="C16" s="26">
        <v>1500</v>
      </c>
      <c r="D16" s="27">
        <v>0</v>
      </c>
      <c r="E16" s="25">
        <v>0</v>
      </c>
      <c r="F16" s="2"/>
    </row>
    <row r="17" spans="1:6" ht="15.6" x14ac:dyDescent="0.3">
      <c r="A17" s="14">
        <v>9</v>
      </c>
      <c r="B17" s="19" t="s">
        <v>20</v>
      </c>
      <c r="C17" s="26">
        <v>1400</v>
      </c>
      <c r="D17" s="27">
        <v>329</v>
      </c>
      <c r="E17" s="25">
        <v>329</v>
      </c>
      <c r="F17" s="2"/>
    </row>
    <row r="18" spans="1:6" ht="15.6" x14ac:dyDescent="0.3">
      <c r="A18" s="14">
        <v>10</v>
      </c>
      <c r="B18" s="19" t="s">
        <v>21</v>
      </c>
      <c r="C18" s="26">
        <v>1000</v>
      </c>
      <c r="D18" s="27">
        <v>0</v>
      </c>
      <c r="E18" s="25">
        <v>0</v>
      </c>
      <c r="F18" s="2"/>
    </row>
    <row r="19" spans="1:6" ht="15.6" x14ac:dyDescent="0.3">
      <c r="A19" s="18">
        <v>11</v>
      </c>
      <c r="B19" s="19" t="s">
        <v>22</v>
      </c>
      <c r="C19" s="26">
        <v>500</v>
      </c>
      <c r="D19" s="27">
        <v>0</v>
      </c>
      <c r="E19" s="25">
        <v>0</v>
      </c>
      <c r="F19" s="2"/>
    </row>
    <row r="20" spans="1:6" ht="15.6" x14ac:dyDescent="0.3">
      <c r="A20" s="14">
        <v>12</v>
      </c>
      <c r="B20" s="19" t="s">
        <v>23</v>
      </c>
      <c r="C20" s="26">
        <v>1500</v>
      </c>
      <c r="D20" s="27">
        <v>0</v>
      </c>
      <c r="E20" s="25">
        <v>0</v>
      </c>
      <c r="F20" s="2"/>
    </row>
    <row r="21" spans="1:6" ht="15.6" x14ac:dyDescent="0.3">
      <c r="A21" s="14">
        <v>13</v>
      </c>
      <c r="B21" s="19" t="s">
        <v>24</v>
      </c>
      <c r="C21" s="27">
        <v>1600</v>
      </c>
      <c r="D21" s="27">
        <v>1600</v>
      </c>
      <c r="E21" s="25">
        <v>3074</v>
      </c>
      <c r="F21" s="2"/>
    </row>
    <row r="22" spans="1:6" ht="15.6" x14ac:dyDescent="0.3">
      <c r="A22" s="18">
        <v>14</v>
      </c>
      <c r="B22" s="19" t="s">
        <v>25</v>
      </c>
      <c r="C22" s="27">
        <v>0</v>
      </c>
      <c r="D22" s="27">
        <v>255</v>
      </c>
      <c r="E22" s="25">
        <v>255</v>
      </c>
      <c r="F22" s="2"/>
    </row>
    <row r="23" spans="1:6" ht="15.6" x14ac:dyDescent="0.3">
      <c r="A23" s="14">
        <v>15</v>
      </c>
      <c r="B23" s="28" t="s">
        <v>26</v>
      </c>
      <c r="C23" s="29">
        <v>0</v>
      </c>
      <c r="D23" s="29">
        <v>2399</v>
      </c>
      <c r="E23" s="25">
        <v>2908</v>
      </c>
      <c r="F23" s="2"/>
    </row>
    <row r="24" spans="1:6" ht="15.6" x14ac:dyDescent="0.3">
      <c r="A24" s="14">
        <v>16</v>
      </c>
      <c r="B24" s="28" t="s">
        <v>27</v>
      </c>
      <c r="C24" s="29">
        <v>0</v>
      </c>
      <c r="D24" s="29">
        <v>600</v>
      </c>
      <c r="E24" s="25">
        <v>0</v>
      </c>
      <c r="F24" s="2"/>
    </row>
    <row r="25" spans="1:6" ht="15.6" x14ac:dyDescent="0.3">
      <c r="A25" s="18">
        <v>17</v>
      </c>
      <c r="B25" s="28" t="s">
        <v>28</v>
      </c>
      <c r="C25" s="29">
        <v>0</v>
      </c>
      <c r="D25" s="29">
        <v>1819</v>
      </c>
      <c r="E25" s="25">
        <v>2202</v>
      </c>
      <c r="F25" s="2"/>
    </row>
    <row r="26" spans="1:6" ht="15.6" x14ac:dyDescent="0.3">
      <c r="A26" s="14">
        <v>18</v>
      </c>
      <c r="B26" s="19" t="s">
        <v>29</v>
      </c>
      <c r="C26" s="27">
        <v>0</v>
      </c>
      <c r="D26" s="27">
        <v>66575</v>
      </c>
      <c r="E26" s="25">
        <v>3500</v>
      </c>
      <c r="F26" s="2"/>
    </row>
    <row r="27" spans="1:6" ht="15.6" x14ac:dyDescent="0.3">
      <c r="A27" s="14">
        <v>19</v>
      </c>
      <c r="B27" s="19" t="s">
        <v>30</v>
      </c>
      <c r="C27" s="27">
        <v>0</v>
      </c>
      <c r="D27" s="27">
        <v>3678</v>
      </c>
      <c r="E27" s="25">
        <v>3500</v>
      </c>
      <c r="F27" s="2"/>
    </row>
    <row r="28" spans="1:6" ht="15.6" x14ac:dyDescent="0.3">
      <c r="A28" s="18">
        <v>20</v>
      </c>
      <c r="B28" s="19" t="s">
        <v>31</v>
      </c>
      <c r="C28" s="27">
        <v>0</v>
      </c>
      <c r="D28" s="27">
        <v>851</v>
      </c>
      <c r="E28" s="25">
        <v>852</v>
      </c>
      <c r="F28" s="2"/>
    </row>
    <row r="29" spans="1:6" ht="15.6" x14ac:dyDescent="0.3">
      <c r="A29" s="14">
        <v>21</v>
      </c>
      <c r="B29" s="15" t="s">
        <v>32</v>
      </c>
      <c r="C29" s="17">
        <f>SUM(C30:C35)</f>
        <v>801</v>
      </c>
      <c r="D29" s="17">
        <f>SUM(D30:D35)</f>
        <v>3291</v>
      </c>
      <c r="E29" s="17">
        <f>SUM(E30:E35)</f>
        <v>3291</v>
      </c>
      <c r="F29" s="9"/>
    </row>
    <row r="30" spans="1:6" ht="15.6" x14ac:dyDescent="0.3">
      <c r="A30" s="14">
        <v>22</v>
      </c>
      <c r="B30" s="28" t="s">
        <v>33</v>
      </c>
      <c r="C30" s="29">
        <v>461</v>
      </c>
      <c r="D30" s="29">
        <v>752</v>
      </c>
      <c r="E30" s="22">
        <v>752</v>
      </c>
      <c r="F30" s="9"/>
    </row>
    <row r="31" spans="1:6" ht="15.6" x14ac:dyDescent="0.3">
      <c r="A31" s="18">
        <v>23</v>
      </c>
      <c r="B31" s="28" t="s">
        <v>34</v>
      </c>
      <c r="C31" s="29">
        <v>340</v>
      </c>
      <c r="D31" s="29">
        <v>310</v>
      </c>
      <c r="E31" s="22">
        <v>310</v>
      </c>
      <c r="F31" s="9"/>
    </row>
    <row r="32" spans="1:6" ht="15.6" x14ac:dyDescent="0.3">
      <c r="A32" s="14">
        <v>24</v>
      </c>
      <c r="B32" s="28" t="s">
        <v>35</v>
      </c>
      <c r="C32" s="29">
        <v>0</v>
      </c>
      <c r="D32" s="29">
        <v>1544</v>
      </c>
      <c r="E32" s="22">
        <v>1544</v>
      </c>
      <c r="F32" s="9"/>
    </row>
    <row r="33" spans="1:6" ht="15.6" x14ac:dyDescent="0.3">
      <c r="A33" s="14">
        <v>25</v>
      </c>
      <c r="B33" s="28" t="s">
        <v>36</v>
      </c>
      <c r="C33" s="29">
        <v>0</v>
      </c>
      <c r="D33" s="29">
        <v>312</v>
      </c>
      <c r="E33" s="22">
        <v>312</v>
      </c>
      <c r="F33" s="9"/>
    </row>
    <row r="34" spans="1:6" ht="15.6" x14ac:dyDescent="0.3">
      <c r="A34" s="18">
        <v>26</v>
      </c>
      <c r="B34" s="28" t="s">
        <v>37</v>
      </c>
      <c r="C34" s="29">
        <v>0</v>
      </c>
      <c r="D34" s="29">
        <v>235</v>
      </c>
      <c r="E34" s="22">
        <v>235</v>
      </c>
      <c r="F34" s="9"/>
    </row>
    <row r="35" spans="1:6" ht="15.6" x14ac:dyDescent="0.3">
      <c r="A35" s="14">
        <v>27</v>
      </c>
      <c r="B35" s="28" t="s">
        <v>38</v>
      </c>
      <c r="C35" s="29">
        <v>0</v>
      </c>
      <c r="D35" s="29">
        <v>138</v>
      </c>
      <c r="E35" s="22">
        <v>138</v>
      </c>
      <c r="F35" s="9"/>
    </row>
    <row r="36" spans="1:6" ht="15.6" x14ac:dyDescent="0.3">
      <c r="A36" s="14">
        <v>28</v>
      </c>
      <c r="B36" s="15" t="s">
        <v>39</v>
      </c>
      <c r="C36" s="16">
        <f>SUM(C37:C50)</f>
        <v>21966</v>
      </c>
      <c r="D36" s="16">
        <f>SUM(D37:D50)</f>
        <v>30846</v>
      </c>
      <c r="E36" s="17">
        <f>SUM(E37:E56)</f>
        <v>19248</v>
      </c>
      <c r="F36" s="2"/>
    </row>
    <row r="37" spans="1:6" ht="15.6" x14ac:dyDescent="0.3">
      <c r="A37" s="18">
        <v>29</v>
      </c>
      <c r="B37" s="28" t="s">
        <v>40</v>
      </c>
      <c r="C37" s="30">
        <v>276</v>
      </c>
      <c r="D37" s="29">
        <v>0</v>
      </c>
      <c r="E37" s="29">
        <v>410</v>
      </c>
      <c r="F37" s="2"/>
    </row>
    <row r="38" spans="1:6" ht="15.6" x14ac:dyDescent="0.3">
      <c r="A38" s="14">
        <v>30</v>
      </c>
      <c r="B38" s="28" t="s">
        <v>41</v>
      </c>
      <c r="C38" s="30">
        <v>15515</v>
      </c>
      <c r="D38" s="29">
        <v>15515</v>
      </c>
      <c r="E38" s="29">
        <v>0</v>
      </c>
      <c r="F38" s="2"/>
    </row>
    <row r="39" spans="1:6" ht="15.6" x14ac:dyDescent="0.3">
      <c r="A39" s="14">
        <v>31</v>
      </c>
      <c r="B39" s="28" t="s">
        <v>42</v>
      </c>
      <c r="C39" s="30">
        <v>998</v>
      </c>
      <c r="D39" s="29">
        <v>998</v>
      </c>
      <c r="E39" s="29">
        <v>0</v>
      </c>
      <c r="F39" s="2"/>
    </row>
    <row r="40" spans="1:6" ht="15.6" x14ac:dyDescent="0.3">
      <c r="A40" s="18">
        <v>32</v>
      </c>
      <c r="B40" s="28" t="s">
        <v>43</v>
      </c>
      <c r="C40" s="30">
        <v>932</v>
      </c>
      <c r="D40" s="29">
        <v>932</v>
      </c>
      <c r="E40" s="29">
        <v>0</v>
      </c>
      <c r="F40" s="2"/>
    </row>
    <row r="41" spans="1:6" ht="15.6" x14ac:dyDescent="0.3">
      <c r="A41" s="14">
        <v>33</v>
      </c>
      <c r="B41" s="28" t="s">
        <v>44</v>
      </c>
      <c r="C41" s="30">
        <v>295</v>
      </c>
      <c r="D41" s="29">
        <v>295</v>
      </c>
      <c r="E41" s="29">
        <v>0</v>
      </c>
      <c r="F41" s="2"/>
    </row>
    <row r="42" spans="1:6" ht="15.6" x14ac:dyDescent="0.3">
      <c r="A42" s="14">
        <v>34</v>
      </c>
      <c r="B42" s="28" t="s">
        <v>45</v>
      </c>
      <c r="C42" s="30">
        <v>3150</v>
      </c>
      <c r="D42" s="29">
        <v>0</v>
      </c>
      <c r="E42" s="29">
        <v>0</v>
      </c>
      <c r="F42" s="2"/>
    </row>
    <row r="43" spans="1:6" ht="15.6" x14ac:dyDescent="0.3">
      <c r="A43" s="18">
        <v>35</v>
      </c>
      <c r="B43" s="28" t="s">
        <v>46</v>
      </c>
      <c r="C43" s="30">
        <v>800</v>
      </c>
      <c r="D43" s="29">
        <v>0</v>
      </c>
      <c r="E43" s="29">
        <v>0</v>
      </c>
      <c r="F43" s="2"/>
    </row>
    <row r="44" spans="1:6" ht="15.6" x14ac:dyDescent="0.3">
      <c r="A44" s="14">
        <v>36</v>
      </c>
      <c r="B44" s="28" t="s">
        <v>47</v>
      </c>
      <c r="C44" s="29">
        <v>0</v>
      </c>
      <c r="D44" s="29">
        <v>69</v>
      </c>
      <c r="E44" s="29">
        <v>69</v>
      </c>
      <c r="F44" s="2"/>
    </row>
    <row r="45" spans="1:6" ht="15.6" x14ac:dyDescent="0.3">
      <c r="A45" s="14">
        <v>37</v>
      </c>
      <c r="B45" s="28" t="s">
        <v>48</v>
      </c>
      <c r="C45" s="29">
        <v>0</v>
      </c>
      <c r="D45" s="29">
        <v>280</v>
      </c>
      <c r="E45" s="29">
        <v>202</v>
      </c>
      <c r="F45" s="2"/>
    </row>
    <row r="46" spans="1:6" ht="15.6" x14ac:dyDescent="0.3">
      <c r="A46" s="18">
        <v>38</v>
      </c>
      <c r="B46" s="28" t="s">
        <v>49</v>
      </c>
      <c r="C46" s="29">
        <v>0</v>
      </c>
      <c r="D46" s="29">
        <v>153</v>
      </c>
      <c r="E46" s="29">
        <v>153</v>
      </c>
      <c r="F46" s="2"/>
    </row>
    <row r="47" spans="1:6" ht="15.6" x14ac:dyDescent="0.3">
      <c r="A47" s="14">
        <v>39</v>
      </c>
      <c r="B47" s="28" t="s">
        <v>50</v>
      </c>
      <c r="C47" s="29">
        <v>0</v>
      </c>
      <c r="D47" s="29">
        <v>2630</v>
      </c>
      <c r="E47" s="29">
        <v>2630</v>
      </c>
      <c r="F47" s="2"/>
    </row>
    <row r="48" spans="1:6" ht="15.6" x14ac:dyDescent="0.3">
      <c r="A48" s="14">
        <v>40</v>
      </c>
      <c r="B48" s="28" t="s">
        <v>51</v>
      </c>
      <c r="C48" s="29">
        <v>0</v>
      </c>
      <c r="D48" s="30">
        <v>3349</v>
      </c>
      <c r="E48" s="30">
        <v>3349</v>
      </c>
      <c r="F48" s="2"/>
    </row>
    <row r="49" spans="1:6" ht="15.6" x14ac:dyDescent="0.3">
      <c r="A49" s="18">
        <v>41</v>
      </c>
      <c r="B49" s="28" t="s">
        <v>52</v>
      </c>
      <c r="C49" s="29">
        <v>0</v>
      </c>
      <c r="D49" s="29">
        <v>1575</v>
      </c>
      <c r="E49" s="29">
        <v>0</v>
      </c>
      <c r="F49" s="2"/>
    </row>
    <row r="50" spans="1:6" ht="15.6" x14ac:dyDescent="0.3">
      <c r="A50" s="14">
        <v>42</v>
      </c>
      <c r="B50" s="28" t="s">
        <v>53</v>
      </c>
      <c r="C50" s="29">
        <v>0</v>
      </c>
      <c r="D50" s="29">
        <v>5050</v>
      </c>
      <c r="E50" s="29">
        <v>5050</v>
      </c>
      <c r="F50" s="2"/>
    </row>
    <row r="51" spans="1:6" ht="15.6" x14ac:dyDescent="0.3">
      <c r="A51" s="14">
        <v>43</v>
      </c>
      <c r="B51" s="31" t="s">
        <v>54</v>
      </c>
      <c r="C51" s="32">
        <v>0</v>
      </c>
      <c r="D51" s="32">
        <v>0</v>
      </c>
      <c r="E51" s="32">
        <v>534</v>
      </c>
      <c r="F51" s="2"/>
    </row>
    <row r="52" spans="1:6" ht="15.6" x14ac:dyDescent="0.3">
      <c r="A52" s="18">
        <v>44</v>
      </c>
      <c r="B52" s="33" t="s">
        <v>55</v>
      </c>
      <c r="C52" s="32">
        <v>0</v>
      </c>
      <c r="D52" s="32">
        <v>0</v>
      </c>
      <c r="E52" s="32">
        <v>515</v>
      </c>
      <c r="F52" s="2"/>
    </row>
    <row r="53" spans="1:6" ht="15.6" x14ac:dyDescent="0.3">
      <c r="A53" s="14">
        <v>45</v>
      </c>
      <c r="B53" s="33" t="s">
        <v>56</v>
      </c>
      <c r="C53" s="32">
        <v>0</v>
      </c>
      <c r="D53" s="32">
        <v>0</v>
      </c>
      <c r="E53" s="32">
        <v>206</v>
      </c>
      <c r="F53" s="2"/>
    </row>
    <row r="54" spans="1:6" ht="15.6" x14ac:dyDescent="0.3">
      <c r="A54" s="14">
        <v>46</v>
      </c>
      <c r="B54" s="33" t="s">
        <v>57</v>
      </c>
      <c r="C54" s="32">
        <v>0</v>
      </c>
      <c r="D54" s="32">
        <v>0</v>
      </c>
      <c r="E54" s="32">
        <v>600</v>
      </c>
      <c r="F54" s="2"/>
    </row>
    <row r="55" spans="1:6" ht="15.6" x14ac:dyDescent="0.3">
      <c r="A55" s="18">
        <v>47</v>
      </c>
      <c r="B55" s="33" t="s">
        <v>58</v>
      </c>
      <c r="C55" s="32">
        <v>0</v>
      </c>
      <c r="D55" s="32">
        <v>0</v>
      </c>
      <c r="E55" s="32">
        <v>676</v>
      </c>
      <c r="F55" s="2"/>
    </row>
    <row r="56" spans="1:6" ht="15.6" x14ac:dyDescent="0.3">
      <c r="A56" s="14">
        <v>48</v>
      </c>
      <c r="B56" s="33" t="s">
        <v>59</v>
      </c>
      <c r="C56" s="32">
        <v>0</v>
      </c>
      <c r="D56" s="32">
        <v>0</v>
      </c>
      <c r="E56" s="32">
        <v>4854</v>
      </c>
      <c r="F56" s="2"/>
    </row>
    <row r="57" spans="1:6" ht="15.6" x14ac:dyDescent="0.3">
      <c r="A57" s="14">
        <v>49</v>
      </c>
      <c r="B57" s="15" t="s">
        <v>60</v>
      </c>
      <c r="C57" s="34">
        <f>SUM(C58)</f>
        <v>26136</v>
      </c>
      <c r="D57" s="34">
        <f>SUM(D58)</f>
        <v>50906</v>
      </c>
      <c r="E57" s="34">
        <f>SUM(E58)</f>
        <v>21146</v>
      </c>
      <c r="F57" s="9"/>
    </row>
    <row r="58" spans="1:6" ht="16.2" thickBot="1" x14ac:dyDescent="0.35">
      <c r="A58" s="35">
        <v>50</v>
      </c>
      <c r="B58" s="36" t="s">
        <v>61</v>
      </c>
      <c r="C58" s="37">
        <v>26136</v>
      </c>
      <c r="D58" s="38">
        <v>50906</v>
      </c>
      <c r="E58" s="38">
        <v>21146</v>
      </c>
      <c r="F58" s="9"/>
    </row>
  </sheetData>
  <mergeCells count="3">
    <mergeCell ref="E1:F1"/>
    <mergeCell ref="B3:E3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</dc:creator>
  <cp:lastModifiedBy>Harta 1</cp:lastModifiedBy>
  <dcterms:created xsi:type="dcterms:W3CDTF">2021-05-12T08:49:52Z</dcterms:created>
  <dcterms:modified xsi:type="dcterms:W3CDTF">2021-05-12T09:32:01Z</dcterms:modified>
</cp:coreProperties>
</file>