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Harta 1\Documents\001Harta\Bogi\ZÁRSZÁMADÁS 2021\Harta\"/>
    </mc:Choice>
  </mc:AlternateContent>
  <xr:revisionPtr revIDLastSave="0" documentId="13_ncr:1_{090DADBF-5B55-4DB5-80BD-39E381706D5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C26" i="1"/>
  <c r="D16" i="1"/>
  <c r="D8" i="1" s="1"/>
  <c r="D28" i="1" s="1"/>
  <c r="E8" i="1"/>
  <c r="E28" i="1" s="1"/>
  <c r="C8" i="1"/>
  <c r="C28" i="1" s="1"/>
</calcChain>
</file>

<file path=xl/sharedStrings.xml><?xml version="1.0" encoding="utf-8"?>
<sst xmlns="http://schemas.openxmlformats.org/spreadsheetml/2006/main" count="32" uniqueCount="32">
  <si>
    <t>Harta Nagyközség Önkormányzata 2020. évi felújítási kiadásainak teljesítése</t>
  </si>
  <si>
    <t>E Ft</t>
  </si>
  <si>
    <t>Sorszám</t>
  </si>
  <si>
    <t>Felújítás megnevezése</t>
  </si>
  <si>
    <t>Eredeti ei.</t>
  </si>
  <si>
    <t>Mód. ei.</t>
  </si>
  <si>
    <t>Teljesítés</t>
  </si>
  <si>
    <t>A</t>
  </si>
  <si>
    <t>B</t>
  </si>
  <si>
    <t>C</t>
  </si>
  <si>
    <t>D</t>
  </si>
  <si>
    <t>Ingatlanok felújítása</t>
  </si>
  <si>
    <t>VP Konyha pályázat felújítás</t>
  </si>
  <si>
    <t>Népi építészet pályázat - Faluház felújítása</t>
  </si>
  <si>
    <t>BM pályázat Konyha felújítás</t>
  </si>
  <si>
    <t>EFOP 1. 5. 3 pályázat - Művelődési Ház udvar felújítása</t>
  </si>
  <si>
    <t>Szoc. Központ udvar térkövezés</t>
  </si>
  <si>
    <t>Járda felújítás - Hunyadi utca (Kossuth-Templom közti szakasz)</t>
  </si>
  <si>
    <t>Művelődési Ház fűtéskorszerűsítés</t>
  </si>
  <si>
    <t>Közmunkaprogram, helyi sajátosságok + önerő kegyeleti park felújítás</t>
  </si>
  <si>
    <t>Harta Polgármesteri Hivatal elektromos fővezetéki rendszer átkötése napelemes mérőhelyre</t>
  </si>
  <si>
    <t>JETA- Szolgálati lakások felújítása</t>
  </si>
  <si>
    <t>Közmunkaprogram-Kisduna híd felújítás</t>
  </si>
  <si>
    <t>MFP-Elhagyott ingatlanok-ingatlan felújítás</t>
  </si>
  <si>
    <t>MFP-Temető fejlesztés-ingatlan felújítás</t>
  </si>
  <si>
    <t>Magyar Falu Program orvosi rendelő bővítés pályázat</t>
  </si>
  <si>
    <t>Közmunkaprogram, Duna szigetre vezető híd felújítás</t>
  </si>
  <si>
    <t>Kisértékű egyéb felújítások</t>
  </si>
  <si>
    <t>Egyéb tárgyi eszközök felújítása</t>
  </si>
  <si>
    <t>Felújítási célú ÁFA</t>
  </si>
  <si>
    <t>ÁFA</t>
  </si>
  <si>
    <t>FELÚJÍTÁS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</si>
</sst>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8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2"/>
      <color indexed="8"/>
      <name val="Times New Roman"/>
      <family val="1"/>
      <charset val="238"/>
    </font>
    <font>
      <b/>
      <sz val="14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right" vertical="center"/>
    </xf>
    <xf numFmtId="164" fontId="4" fillId="0" borderId="1" xfId="0" applyNumberFormat="1" applyFont="1" applyFill="1" applyBorder="1" applyAlignment="1">
      <alignment horizontal="center" vertical="center" textRotation="90"/>
    </xf>
    <xf numFmtId="164" fontId="4" fillId="0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 vertical="center"/>
    </xf>
    <xf numFmtId="164" fontId="4" fillId="0" borderId="4" xfId="0" applyNumberFormat="1" applyFont="1" applyFill="1" applyBorder="1" applyAlignment="1" applyProtection="1">
      <alignment horizontal="center" vertical="center"/>
    </xf>
    <xf numFmtId="164" fontId="4" fillId="0" borderId="5" xfId="0" applyNumberFormat="1" applyFont="1" applyFill="1" applyBorder="1" applyAlignment="1" applyProtection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 applyProtection="1">
      <alignment horizontal="left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Fill="1" applyBorder="1" applyAlignment="1" applyProtection="1">
      <alignment horizontal="left" vertical="center"/>
      <protection locked="0"/>
    </xf>
    <xf numFmtId="164" fontId="1" fillId="0" borderId="9" xfId="0" applyNumberFormat="1" applyFont="1" applyFill="1" applyBorder="1" applyAlignment="1" applyProtection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164" fontId="1" fillId="0" borderId="7" xfId="0" applyNumberFormat="1" applyFont="1" applyFill="1" applyBorder="1" applyAlignment="1" applyProtection="1">
      <alignment horizontal="left" vertical="center"/>
      <protection locked="0"/>
    </xf>
    <xf numFmtId="164" fontId="1" fillId="0" borderId="6" xfId="0" applyNumberFormat="1" applyFont="1" applyFill="1" applyBorder="1" applyAlignment="1" applyProtection="1">
      <alignment horizontal="right" vertical="center"/>
      <protection locked="0"/>
    </xf>
    <xf numFmtId="3" fontId="1" fillId="0" borderId="6" xfId="0" applyNumberFormat="1" applyFont="1" applyFill="1" applyBorder="1" applyAlignment="1" applyProtection="1">
      <alignment horizontal="right" vertical="center"/>
      <protection locked="0"/>
    </xf>
    <xf numFmtId="164" fontId="5" fillId="0" borderId="6" xfId="0" applyNumberFormat="1" applyFont="1" applyFill="1" applyBorder="1" applyAlignment="1" applyProtection="1">
      <alignment horizontal="right" vertical="center"/>
      <protection locked="0"/>
    </xf>
    <xf numFmtId="3" fontId="5" fillId="0" borderId="6" xfId="0" applyNumberFormat="1" applyFont="1" applyFill="1" applyBorder="1" applyAlignment="1" applyProtection="1">
      <alignment horizontal="right" vertical="center"/>
      <protection locked="0"/>
    </xf>
    <xf numFmtId="164" fontId="5" fillId="2" borderId="7" xfId="0" applyNumberFormat="1" applyFont="1" applyFill="1" applyBorder="1" applyAlignment="1" applyProtection="1">
      <alignment horizontal="left" vertical="center"/>
      <protection locked="0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164" fontId="7" fillId="0" borderId="7" xfId="0" applyNumberFormat="1" applyFont="1" applyFill="1" applyBorder="1" applyAlignment="1" applyProtection="1">
      <alignment horizontal="left" vertical="center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6" xfId="0" applyNumberFormat="1" applyFont="1" applyFill="1" applyBorder="1" applyAlignment="1" applyProtection="1">
      <alignment horizontal="right" vertical="center"/>
      <protection locked="0"/>
    </xf>
    <xf numFmtId="164" fontId="5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E1" sqref="E1:F1"/>
    </sheetView>
  </sheetViews>
  <sheetFormatPr defaultRowHeight="14.4" x14ac:dyDescent="0.3"/>
  <cols>
    <col min="1" max="1" width="3.88671875" bestFit="1" customWidth="1"/>
    <col min="2" max="2" width="82" bestFit="1" customWidth="1"/>
    <col min="3" max="3" width="15.44140625" customWidth="1"/>
    <col min="4" max="4" width="17.44140625" customWidth="1"/>
    <col min="5" max="5" width="21.109375" customWidth="1"/>
  </cols>
  <sheetData>
    <row r="1" spans="1:6" ht="16.2" x14ac:dyDescent="0.3">
      <c r="A1" s="1"/>
      <c r="B1" s="2"/>
      <c r="C1" s="2"/>
      <c r="D1" s="2"/>
      <c r="E1" s="33"/>
      <c r="F1" s="33"/>
    </row>
    <row r="2" spans="1:6" ht="15.6" x14ac:dyDescent="0.3">
      <c r="A2" s="1"/>
      <c r="B2" s="2"/>
      <c r="C2" s="2"/>
      <c r="D2" s="2"/>
      <c r="E2" s="1"/>
      <c r="F2" s="1"/>
    </row>
    <row r="3" spans="1:6" ht="15.6" x14ac:dyDescent="0.3">
      <c r="A3" s="1"/>
      <c r="B3" s="34" t="s">
        <v>0</v>
      </c>
      <c r="C3" s="34"/>
      <c r="D3" s="34"/>
      <c r="E3" s="35"/>
      <c r="F3" s="1"/>
    </row>
    <row r="4" spans="1:6" ht="15.6" x14ac:dyDescent="0.3">
      <c r="A4" s="1"/>
      <c r="B4" s="36"/>
      <c r="C4" s="36"/>
      <c r="D4" s="36"/>
      <c r="E4" s="36"/>
      <c r="F4" s="1"/>
    </row>
    <row r="5" spans="1:6" ht="16.2" thickBot="1" x14ac:dyDescent="0.35">
      <c r="A5" s="2"/>
      <c r="B5" s="3"/>
      <c r="C5" s="3"/>
      <c r="D5" s="3"/>
      <c r="E5" s="4" t="s">
        <v>1</v>
      </c>
      <c r="F5" s="2"/>
    </row>
    <row r="6" spans="1:6" ht="49.2" thickBot="1" x14ac:dyDescent="0.35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7"/>
    </row>
    <row r="7" spans="1:6" ht="16.2" thickBot="1" x14ac:dyDescent="0.35">
      <c r="A7" s="8"/>
      <c r="B7" s="9" t="s">
        <v>7</v>
      </c>
      <c r="C7" s="10" t="s">
        <v>8</v>
      </c>
      <c r="D7" s="11" t="s">
        <v>9</v>
      </c>
      <c r="E7" s="6" t="s">
        <v>10</v>
      </c>
      <c r="F7" s="3"/>
    </row>
    <row r="8" spans="1:6" ht="15.6" x14ac:dyDescent="0.3">
      <c r="A8" s="12">
        <v>1</v>
      </c>
      <c r="B8" s="13" t="s">
        <v>11</v>
      </c>
      <c r="C8" s="14">
        <f>SUM(C9:C21)</f>
        <v>49779</v>
      </c>
      <c r="D8" s="14">
        <f>SUM(D9:D21)</f>
        <v>66287</v>
      </c>
      <c r="E8" s="14">
        <f>SUM(E9:E24)</f>
        <v>48276</v>
      </c>
      <c r="F8" s="3"/>
    </row>
    <row r="9" spans="1:6" ht="15.6" x14ac:dyDescent="0.3">
      <c r="A9" s="12">
        <v>2</v>
      </c>
      <c r="B9" s="15" t="s">
        <v>12</v>
      </c>
      <c r="C9" s="16">
        <v>6361</v>
      </c>
      <c r="D9" s="16">
        <v>2530</v>
      </c>
      <c r="E9" s="17">
        <v>2705</v>
      </c>
      <c r="F9" s="3"/>
    </row>
    <row r="10" spans="1:6" ht="15.6" x14ac:dyDescent="0.3">
      <c r="A10" s="12">
        <v>3</v>
      </c>
      <c r="B10" s="18" t="s">
        <v>13</v>
      </c>
      <c r="C10" s="19">
        <v>7080</v>
      </c>
      <c r="D10" s="20">
        <v>0</v>
      </c>
      <c r="E10" s="17">
        <v>0</v>
      </c>
      <c r="F10" s="3"/>
    </row>
    <row r="11" spans="1:6" ht="15.6" x14ac:dyDescent="0.3">
      <c r="A11" s="12">
        <v>4</v>
      </c>
      <c r="B11" s="15" t="s">
        <v>14</v>
      </c>
      <c r="C11" s="21">
        <v>31338</v>
      </c>
      <c r="D11" s="21">
        <v>32232</v>
      </c>
      <c r="E11" s="17">
        <v>32171</v>
      </c>
      <c r="F11" s="3"/>
    </row>
    <row r="12" spans="1:6" ht="15.6" x14ac:dyDescent="0.3">
      <c r="A12" s="12">
        <v>5</v>
      </c>
      <c r="B12" s="15" t="s">
        <v>15</v>
      </c>
      <c r="C12" s="21">
        <v>2381</v>
      </c>
      <c r="D12" s="21">
        <v>2381</v>
      </c>
      <c r="E12" s="17">
        <v>2381</v>
      </c>
      <c r="F12" s="3"/>
    </row>
    <row r="13" spans="1:6" ht="15.6" x14ac:dyDescent="0.3">
      <c r="A13" s="12">
        <v>6</v>
      </c>
      <c r="B13" s="15" t="s">
        <v>16</v>
      </c>
      <c r="C13" s="21">
        <v>1430</v>
      </c>
      <c r="D13" s="21">
        <v>1430</v>
      </c>
      <c r="E13" s="17">
        <v>0</v>
      </c>
      <c r="F13" s="3"/>
    </row>
    <row r="14" spans="1:6" ht="15.6" x14ac:dyDescent="0.3">
      <c r="A14" s="12">
        <v>7</v>
      </c>
      <c r="B14" s="15" t="s">
        <v>17</v>
      </c>
      <c r="C14" s="21">
        <v>559</v>
      </c>
      <c r="D14" s="21">
        <v>559</v>
      </c>
      <c r="E14" s="17">
        <v>0</v>
      </c>
      <c r="F14" s="3"/>
    </row>
    <row r="15" spans="1:6" ht="15.6" x14ac:dyDescent="0.3">
      <c r="A15" s="12">
        <v>8</v>
      </c>
      <c r="B15" s="15" t="s">
        <v>18</v>
      </c>
      <c r="C15" s="21">
        <v>630</v>
      </c>
      <c r="D15" s="22">
        <v>0</v>
      </c>
      <c r="E15" s="17">
        <v>0</v>
      </c>
      <c r="F15" s="3"/>
    </row>
    <row r="16" spans="1:6" ht="15.6" x14ac:dyDescent="0.3">
      <c r="A16" s="12">
        <v>9</v>
      </c>
      <c r="B16" s="15" t="s">
        <v>19</v>
      </c>
      <c r="C16" s="22">
        <v>0</v>
      </c>
      <c r="D16" s="21">
        <f>500+748</f>
        <v>1248</v>
      </c>
      <c r="E16" s="17">
        <v>748</v>
      </c>
      <c r="F16" s="3"/>
    </row>
    <row r="17" spans="1:6" ht="15.6" x14ac:dyDescent="0.3">
      <c r="A17" s="12">
        <v>10</v>
      </c>
      <c r="B17" s="15" t="s">
        <v>20</v>
      </c>
      <c r="C17" s="22">
        <v>0</v>
      </c>
      <c r="D17" s="21">
        <v>428</v>
      </c>
      <c r="E17" s="17">
        <v>0</v>
      </c>
      <c r="F17" s="3"/>
    </row>
    <row r="18" spans="1:6" ht="15.6" x14ac:dyDescent="0.3">
      <c r="A18" s="12">
        <v>11</v>
      </c>
      <c r="B18" s="15" t="s">
        <v>21</v>
      </c>
      <c r="C18" s="22">
        <v>0</v>
      </c>
      <c r="D18" s="22">
        <v>16535</v>
      </c>
      <c r="E18" s="17">
        <v>0</v>
      </c>
      <c r="F18" s="3"/>
    </row>
    <row r="19" spans="1:6" ht="15.6" x14ac:dyDescent="0.3">
      <c r="A19" s="12">
        <v>12</v>
      </c>
      <c r="B19" s="15" t="s">
        <v>22</v>
      </c>
      <c r="C19" s="22">
        <v>0</v>
      </c>
      <c r="D19" s="22">
        <v>4074</v>
      </c>
      <c r="E19" s="17">
        <v>0</v>
      </c>
      <c r="F19" s="3"/>
    </row>
    <row r="20" spans="1:6" ht="15.6" x14ac:dyDescent="0.3">
      <c r="A20" s="12">
        <v>13</v>
      </c>
      <c r="B20" s="15" t="s">
        <v>23</v>
      </c>
      <c r="C20" s="22">
        <v>0</v>
      </c>
      <c r="D20" s="22">
        <v>933</v>
      </c>
      <c r="E20" s="22">
        <v>0</v>
      </c>
      <c r="F20" s="2"/>
    </row>
    <row r="21" spans="1:6" ht="15.6" x14ac:dyDescent="0.3">
      <c r="A21" s="12">
        <v>14</v>
      </c>
      <c r="B21" s="15" t="s">
        <v>24</v>
      </c>
      <c r="C21" s="22">
        <v>0</v>
      </c>
      <c r="D21" s="22">
        <v>3937</v>
      </c>
      <c r="E21" s="22">
        <v>0</v>
      </c>
      <c r="F21" s="2"/>
    </row>
    <row r="22" spans="1:6" ht="15.6" x14ac:dyDescent="0.3">
      <c r="A22" s="12">
        <v>15</v>
      </c>
      <c r="B22" s="23" t="s">
        <v>25</v>
      </c>
      <c r="C22" s="24">
        <v>0</v>
      </c>
      <c r="D22" s="24">
        <v>0</v>
      </c>
      <c r="E22" s="24">
        <v>5923</v>
      </c>
      <c r="F22" s="2"/>
    </row>
    <row r="23" spans="1:6" ht="15.6" x14ac:dyDescent="0.3">
      <c r="A23" s="12">
        <v>16</v>
      </c>
      <c r="B23" s="15" t="s">
        <v>26</v>
      </c>
      <c r="C23" s="24">
        <v>0</v>
      </c>
      <c r="D23" s="24">
        <v>0</v>
      </c>
      <c r="E23" s="24">
        <v>4074</v>
      </c>
      <c r="F23" s="2"/>
    </row>
    <row r="24" spans="1:6" ht="15.6" x14ac:dyDescent="0.3">
      <c r="A24" s="12">
        <v>17</v>
      </c>
      <c r="B24" s="15" t="s">
        <v>27</v>
      </c>
      <c r="C24" s="24">
        <v>0</v>
      </c>
      <c r="D24" s="24">
        <v>0</v>
      </c>
      <c r="E24" s="24">
        <v>274</v>
      </c>
      <c r="F24" s="2"/>
    </row>
    <row r="25" spans="1:6" ht="17.399999999999999" x14ac:dyDescent="0.3">
      <c r="A25" s="12">
        <v>18</v>
      </c>
      <c r="B25" s="25" t="s">
        <v>28</v>
      </c>
      <c r="C25" s="26">
        <v>0</v>
      </c>
      <c r="D25" s="26">
        <v>0</v>
      </c>
      <c r="E25" s="26">
        <v>0</v>
      </c>
      <c r="F25" s="2"/>
    </row>
    <row r="26" spans="1:6" ht="15.6" x14ac:dyDescent="0.3">
      <c r="A26" s="12">
        <v>19</v>
      </c>
      <c r="B26" s="13" t="s">
        <v>29</v>
      </c>
      <c r="C26" s="27">
        <f>SUM(C27)</f>
        <v>12855</v>
      </c>
      <c r="D26" s="27">
        <f>SUM(D27)</f>
        <v>17854</v>
      </c>
      <c r="E26" s="27">
        <f>SUM(E27)</f>
        <v>12729</v>
      </c>
      <c r="F26" s="1"/>
    </row>
    <row r="27" spans="1:6" ht="16.2" thickBot="1" x14ac:dyDescent="0.35">
      <c r="A27" s="28">
        <v>20</v>
      </c>
      <c r="B27" s="15" t="s">
        <v>30</v>
      </c>
      <c r="C27" s="22">
        <v>12855</v>
      </c>
      <c r="D27" s="29">
        <v>17854</v>
      </c>
      <c r="E27" s="29">
        <v>12729</v>
      </c>
      <c r="F27" s="1"/>
    </row>
    <row r="28" spans="1:6" ht="16.2" thickBot="1" x14ac:dyDescent="0.35">
      <c r="A28" s="30">
        <v>21</v>
      </c>
      <c r="B28" s="31" t="s">
        <v>31</v>
      </c>
      <c r="C28" s="32">
        <f>SUM(C8+C25+C26)</f>
        <v>62634</v>
      </c>
      <c r="D28" s="32">
        <f>SUM(D8+D25+D26)</f>
        <v>84141</v>
      </c>
      <c r="E28" s="32">
        <f>SUM(E8+E25+E26)</f>
        <v>61005</v>
      </c>
      <c r="F28" s="1"/>
    </row>
  </sheetData>
  <mergeCells count="2">
    <mergeCell ref="E1:F1"/>
    <mergeCell ref="B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</dc:creator>
  <cp:lastModifiedBy>Harta 1</cp:lastModifiedBy>
  <dcterms:created xsi:type="dcterms:W3CDTF">2021-05-12T08:51:29Z</dcterms:created>
  <dcterms:modified xsi:type="dcterms:W3CDTF">2021-05-12T09:34:25Z</dcterms:modified>
</cp:coreProperties>
</file>