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Harta 1\Documents\001Harta\Bogi\ZÁRSZÁMADÁS 2021\Harta\"/>
    </mc:Choice>
  </mc:AlternateContent>
  <xr:revisionPtr revIDLastSave="0" documentId="13_ncr:1_{E96BB989-8985-4AC7-BEF9-BA6E620D6F9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9" i="1"/>
  <c r="H28" i="1" s="1"/>
  <c r="H31" i="1" s="1"/>
  <c r="G28" i="1"/>
  <c r="G23" i="1" s="1"/>
  <c r="F28" i="1"/>
  <c r="F31" i="1" s="1"/>
  <c r="E28" i="1"/>
  <c r="E31" i="1" s="1"/>
  <c r="D28" i="1"/>
  <c r="D31" i="1" s="1"/>
  <c r="C28" i="1"/>
  <c r="C31" i="1" s="1"/>
  <c r="F23" i="1"/>
  <c r="F21" i="1" s="1"/>
  <c r="E23" i="1"/>
  <c r="D23" i="1"/>
  <c r="D21" i="1" s="1"/>
  <c r="C23" i="1"/>
  <c r="C21" i="1" s="1"/>
  <c r="E21" i="1"/>
  <c r="H20" i="1"/>
  <c r="H19" i="1"/>
  <c r="H18" i="1"/>
  <c r="H17" i="1"/>
  <c r="H16" i="1"/>
  <c r="H15" i="1"/>
  <c r="G14" i="1"/>
  <c r="F14" i="1"/>
  <c r="F8" i="1" s="1"/>
  <c r="F27" i="1" s="1"/>
  <c r="F32" i="1" s="1"/>
  <c r="E14" i="1"/>
  <c r="D14" i="1"/>
  <c r="C14" i="1"/>
  <c r="C8" i="1" s="1"/>
  <c r="H13" i="1"/>
  <c r="H12" i="1"/>
  <c r="G12" i="1"/>
  <c r="F12" i="1"/>
  <c r="E12" i="1"/>
  <c r="D12" i="1"/>
  <c r="C12" i="1"/>
  <c r="H11" i="1"/>
  <c r="H10" i="1"/>
  <c r="H9" i="1"/>
  <c r="G9" i="1"/>
  <c r="F9" i="1"/>
  <c r="E9" i="1"/>
  <c r="D9" i="1"/>
  <c r="D8" i="1" s="1"/>
  <c r="C9" i="1"/>
  <c r="G8" i="1" l="1"/>
  <c r="G27" i="1" s="1"/>
  <c r="C27" i="1"/>
  <c r="C32" i="1" s="1"/>
  <c r="H14" i="1"/>
  <c r="H8" i="1" s="1"/>
  <c r="H27" i="1" s="1"/>
  <c r="H32" i="1" s="1"/>
  <c r="E8" i="1"/>
  <c r="E27" i="1" s="1"/>
  <c r="E32" i="1" s="1"/>
  <c r="D27" i="1"/>
  <c r="D32" i="1" s="1"/>
  <c r="G22" i="1"/>
  <c r="G31" i="1"/>
  <c r="G32" i="1" s="1"/>
</calcChain>
</file>

<file path=xl/sharedStrings.xml><?xml version="1.0" encoding="utf-8"?>
<sst xmlns="http://schemas.openxmlformats.org/spreadsheetml/2006/main" count="43" uniqueCount="43">
  <si>
    <t>E Ft</t>
  </si>
  <si>
    <t>Sorszám</t>
  </si>
  <si>
    <t>Előirányzat-csoport/Kiemelt előirányzat</t>
  </si>
  <si>
    <t>Eredeti előirányzat</t>
  </si>
  <si>
    <t>Módosított előirányzat</t>
  </si>
  <si>
    <t>Teljesítés</t>
  </si>
  <si>
    <t>A 2020. évi teljesítés megbontása</t>
  </si>
  <si>
    <t>kötelező feladat</t>
  </si>
  <si>
    <t>önként vállalt feladat</t>
  </si>
  <si>
    <t>államigazgatási feladat</t>
  </si>
  <si>
    <t>A</t>
  </si>
  <si>
    <t>B</t>
  </si>
  <si>
    <t>C</t>
  </si>
  <si>
    <t>D</t>
  </si>
  <si>
    <t>E</t>
  </si>
  <si>
    <t>F</t>
  </si>
  <si>
    <t>G</t>
  </si>
  <si>
    <t>I.MŰKÖDÉSI KÖLTSÉGVETÉS</t>
  </si>
  <si>
    <t>1. Működési célú támogatások ÁH-n belülről</t>
  </si>
  <si>
    <t>1.1.Önkormányzatok működési támogatásai</t>
  </si>
  <si>
    <t>1.2.Egyéb működési c.támogatások ÁH-n belülről</t>
  </si>
  <si>
    <t>2. Közhatalmi bevételek</t>
  </si>
  <si>
    <t>2.1.Egyéb közhatalmi bevételek</t>
  </si>
  <si>
    <t>3.Működési bevételek</t>
  </si>
  <si>
    <t>3.1.Szolgáltatások ellenértéke</t>
  </si>
  <si>
    <t>3.2.Közvetített szolgáltatások ellenértéke</t>
  </si>
  <si>
    <t>3.3.Tulajdonosi bevételek</t>
  </si>
  <si>
    <t>3.4.Kiszámlázott ÁFA</t>
  </si>
  <si>
    <t>3.5.Kamatbevételek</t>
  </si>
  <si>
    <t>3.6.Egyéb működési bevételek</t>
  </si>
  <si>
    <t>II.FELHALMOZÁSI KÖLTSÉGVETÉS</t>
  </si>
  <si>
    <t>1.Felhalmozási bevételek</t>
  </si>
  <si>
    <t>2.Felhalmozási célú támogatások ÁH-n belülről</t>
  </si>
  <si>
    <t>2.1.Egyéb felhalmozási c.tám.ÁH-n belülről</t>
  </si>
  <si>
    <t>2.2Felhalmozási célú önk-i támogatások</t>
  </si>
  <si>
    <t>3.Egyéb felhalmozási célú átvett pénzeszközök</t>
  </si>
  <si>
    <t>A/TÁRGYÉVI KÖLTSÉGVETÉSI BEVÉTELEK (I+II)</t>
  </si>
  <si>
    <t>III.Finanszírozási bevételek</t>
  </si>
  <si>
    <t>1.Maradvány igénybevétele</t>
  </si>
  <si>
    <t>2.Központ, irányítószervi támogatás</t>
  </si>
  <si>
    <t>B/FINANSZÍROZÁSI BEVÉTELEK</t>
  </si>
  <si>
    <t>BEVÉTELEK ÖSSZESEN (A+B)</t>
  </si>
  <si>
    <t>Hartai Közös Önkormányzati Hivatal 2020. évi bevételeinek előirányzata és teljesítése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</si>
</sst>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4" fillId="0" borderId="2" xfId="0" applyFont="1" applyBorder="1" applyAlignment="1"/>
    <xf numFmtId="3" fontId="4" fillId="0" borderId="2" xfId="0" applyNumberFormat="1" applyFont="1" applyBorder="1" applyAlignment="1"/>
    <xf numFmtId="0" fontId="5" fillId="0" borderId="2" xfId="0" applyFont="1" applyBorder="1" applyAlignment="1"/>
    <xf numFmtId="0" fontId="7" fillId="0" borderId="2" xfId="0" applyFont="1" applyBorder="1" applyAlignment="1"/>
    <xf numFmtId="3" fontId="3" fillId="0" borderId="2" xfId="0" applyNumberFormat="1" applyFont="1" applyBorder="1" applyAlignme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workbookViewId="0">
      <selection activeCell="A2" sqref="A2:H2"/>
    </sheetView>
  </sheetViews>
  <sheetFormatPr defaultRowHeight="14.4" x14ac:dyDescent="0.3"/>
  <cols>
    <col min="1" max="1" width="3.5546875" bestFit="1" customWidth="1"/>
    <col min="2" max="2" width="54.33203125" bestFit="1" customWidth="1"/>
    <col min="3" max="3" width="13.109375" customWidth="1"/>
    <col min="4" max="4" width="12.109375" customWidth="1"/>
    <col min="5" max="5" width="13.109375" customWidth="1"/>
    <col min="6" max="6" width="12.44140625" customWidth="1"/>
    <col min="7" max="7" width="13.109375" customWidth="1"/>
    <col min="8" max="8" width="12.6640625" customWidth="1"/>
  </cols>
  <sheetData>
    <row r="1" spans="1:8" x14ac:dyDescent="0.3">
      <c r="A1" s="5"/>
      <c r="B1" s="5"/>
      <c r="C1" s="5"/>
      <c r="D1" s="5"/>
      <c r="E1" s="5"/>
      <c r="F1" s="5"/>
      <c r="G1" s="5"/>
      <c r="H1" s="5"/>
    </row>
    <row r="2" spans="1:8" ht="15.6" x14ac:dyDescent="0.3">
      <c r="A2" s="12" t="s">
        <v>42</v>
      </c>
      <c r="B2" s="12"/>
      <c r="C2" s="12"/>
      <c r="D2" s="12"/>
      <c r="E2" s="12"/>
      <c r="F2" s="12"/>
      <c r="G2" s="12"/>
      <c r="H2" s="12"/>
    </row>
    <row r="3" spans="1:8" x14ac:dyDescent="0.3">
      <c r="A3" s="6"/>
      <c r="B3" s="6"/>
      <c r="C3" s="6"/>
      <c r="D3" s="6"/>
      <c r="E3" s="6"/>
      <c r="F3" s="6"/>
      <c r="G3" s="6"/>
      <c r="H3" s="6"/>
    </row>
    <row r="4" spans="1:8" x14ac:dyDescent="0.3">
      <c r="A4" s="6"/>
      <c r="B4" s="6"/>
      <c r="C4" s="6"/>
      <c r="D4" s="1" t="s">
        <v>0</v>
      </c>
      <c r="E4" s="6"/>
      <c r="F4" s="6"/>
      <c r="G4" s="13"/>
      <c r="H4" s="13"/>
    </row>
    <row r="5" spans="1:8" x14ac:dyDescent="0.3">
      <c r="A5" s="14" t="s">
        <v>1</v>
      </c>
      <c r="B5" s="15" t="s">
        <v>2</v>
      </c>
      <c r="C5" s="14" t="s">
        <v>3</v>
      </c>
      <c r="D5" s="14" t="s">
        <v>4</v>
      </c>
      <c r="E5" s="14" t="s">
        <v>5</v>
      </c>
      <c r="F5" s="16" t="s">
        <v>6</v>
      </c>
      <c r="G5" s="16"/>
      <c r="H5" s="16"/>
    </row>
    <row r="6" spans="1:8" ht="112.8" x14ac:dyDescent="0.3">
      <c r="A6" s="14"/>
      <c r="B6" s="15"/>
      <c r="C6" s="15"/>
      <c r="D6" s="15"/>
      <c r="E6" s="15"/>
      <c r="F6" s="2" t="s">
        <v>7</v>
      </c>
      <c r="G6" s="2" t="s">
        <v>8</v>
      </c>
      <c r="H6" s="2" t="s">
        <v>9</v>
      </c>
    </row>
    <row r="7" spans="1:8" x14ac:dyDescent="0.3">
      <c r="A7" s="3"/>
      <c r="B7" s="3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</row>
    <row r="8" spans="1:8" x14ac:dyDescent="0.3">
      <c r="A8" s="4">
        <v>1</v>
      </c>
      <c r="B8" s="7" t="s">
        <v>17</v>
      </c>
      <c r="C8" s="8">
        <f t="shared" ref="C8:H8" si="0">SUM(C9+C12+C14)</f>
        <v>9188</v>
      </c>
      <c r="D8" s="8">
        <f t="shared" si="0"/>
        <v>8965</v>
      </c>
      <c r="E8" s="8">
        <f t="shared" si="0"/>
        <v>8979</v>
      </c>
      <c r="F8" s="8">
        <f t="shared" si="0"/>
        <v>0</v>
      </c>
      <c r="G8" s="8">
        <f t="shared" si="0"/>
        <v>0</v>
      </c>
      <c r="H8" s="8">
        <f t="shared" si="0"/>
        <v>8979</v>
      </c>
    </row>
    <row r="9" spans="1:8" x14ac:dyDescent="0.3">
      <c r="A9" s="4">
        <v>2</v>
      </c>
      <c r="B9" s="9" t="s">
        <v>18</v>
      </c>
      <c r="C9" s="8">
        <f>SUM(C10+C11)</f>
        <v>0</v>
      </c>
      <c r="D9" s="8">
        <f>D11+D10</f>
        <v>0</v>
      </c>
      <c r="E9" s="8">
        <f>E11+E10</f>
        <v>0</v>
      </c>
      <c r="F9" s="8">
        <f>F11+F10</f>
        <v>0</v>
      </c>
      <c r="G9" s="8">
        <f>G11+G10</f>
        <v>0</v>
      </c>
      <c r="H9" s="8">
        <f>H11+H10</f>
        <v>0</v>
      </c>
    </row>
    <row r="10" spans="1:8" x14ac:dyDescent="0.3">
      <c r="A10" s="4">
        <v>3</v>
      </c>
      <c r="B10" s="10" t="s">
        <v>19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f>E10</f>
        <v>0</v>
      </c>
    </row>
    <row r="11" spans="1:8" x14ac:dyDescent="0.3">
      <c r="A11" s="4">
        <v>4</v>
      </c>
      <c r="B11" s="10" t="s">
        <v>20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f>E11</f>
        <v>0</v>
      </c>
    </row>
    <row r="12" spans="1:8" x14ac:dyDescent="0.3">
      <c r="A12" s="4">
        <v>5</v>
      </c>
      <c r="B12" s="9" t="s">
        <v>21</v>
      </c>
      <c r="C12" s="8">
        <f t="shared" ref="C12:H12" si="1">SUM(C13)</f>
        <v>60</v>
      </c>
      <c r="D12" s="8">
        <f t="shared" si="1"/>
        <v>60</v>
      </c>
      <c r="E12" s="8">
        <f t="shared" si="1"/>
        <v>40</v>
      </c>
      <c r="F12" s="8">
        <f t="shared" si="1"/>
        <v>0</v>
      </c>
      <c r="G12" s="8">
        <f t="shared" si="1"/>
        <v>0</v>
      </c>
      <c r="H12" s="8">
        <f t="shared" si="1"/>
        <v>40</v>
      </c>
    </row>
    <row r="13" spans="1:8" x14ac:dyDescent="0.3">
      <c r="A13" s="4">
        <v>6</v>
      </c>
      <c r="B13" s="10" t="s">
        <v>22</v>
      </c>
      <c r="C13" s="11">
        <v>60</v>
      </c>
      <c r="D13" s="11">
        <v>60</v>
      </c>
      <c r="E13" s="11">
        <v>40</v>
      </c>
      <c r="F13" s="11">
        <v>0</v>
      </c>
      <c r="G13" s="11">
        <v>0</v>
      </c>
      <c r="H13" s="11">
        <f>E13</f>
        <v>40</v>
      </c>
    </row>
    <row r="14" spans="1:8" x14ac:dyDescent="0.3">
      <c r="A14" s="4">
        <v>7</v>
      </c>
      <c r="B14" s="9" t="s">
        <v>23</v>
      </c>
      <c r="C14" s="8">
        <f t="shared" ref="C14:H14" si="2">SUM(C15:C20)</f>
        <v>9128</v>
      </c>
      <c r="D14" s="8">
        <f t="shared" si="2"/>
        <v>8905</v>
      </c>
      <c r="E14" s="8">
        <f t="shared" si="2"/>
        <v>8939</v>
      </c>
      <c r="F14" s="8">
        <f>SUM(F15:F20)</f>
        <v>0</v>
      </c>
      <c r="G14" s="8">
        <f t="shared" si="2"/>
        <v>0</v>
      </c>
      <c r="H14" s="8">
        <f t="shared" si="2"/>
        <v>8939</v>
      </c>
    </row>
    <row r="15" spans="1:8" x14ac:dyDescent="0.3">
      <c r="A15" s="4">
        <v>8</v>
      </c>
      <c r="B15" s="10" t="s">
        <v>24</v>
      </c>
      <c r="C15" s="8">
        <v>9120</v>
      </c>
      <c r="D15" s="8">
        <v>8850</v>
      </c>
      <c r="E15" s="8">
        <v>8850</v>
      </c>
      <c r="F15" s="8">
        <v>0</v>
      </c>
      <c r="G15" s="8">
        <v>0</v>
      </c>
      <c r="H15" s="8">
        <f t="shared" ref="H15:H20" si="3">E15</f>
        <v>8850</v>
      </c>
    </row>
    <row r="16" spans="1:8" x14ac:dyDescent="0.3">
      <c r="A16" s="4">
        <v>9</v>
      </c>
      <c r="B16" s="10" t="s">
        <v>25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8">
        <f t="shared" si="3"/>
        <v>0</v>
      </c>
    </row>
    <row r="17" spans="1:8" x14ac:dyDescent="0.3">
      <c r="A17" s="4">
        <v>10</v>
      </c>
      <c r="B17" s="10" t="s">
        <v>26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8">
        <f t="shared" si="3"/>
        <v>0</v>
      </c>
    </row>
    <row r="18" spans="1:8" x14ac:dyDescent="0.3">
      <c r="A18" s="4">
        <v>11</v>
      </c>
      <c r="B18" s="10" t="s">
        <v>27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8">
        <f t="shared" si="3"/>
        <v>0</v>
      </c>
    </row>
    <row r="19" spans="1:8" x14ac:dyDescent="0.3">
      <c r="A19" s="4">
        <v>12</v>
      </c>
      <c r="B19" s="10" t="s">
        <v>28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8">
        <f t="shared" si="3"/>
        <v>0</v>
      </c>
    </row>
    <row r="20" spans="1:8" x14ac:dyDescent="0.3">
      <c r="A20" s="4">
        <v>13</v>
      </c>
      <c r="B20" s="10" t="s">
        <v>29</v>
      </c>
      <c r="C20" s="11">
        <v>8</v>
      </c>
      <c r="D20" s="11">
        <v>55</v>
      </c>
      <c r="E20" s="11">
        <v>89</v>
      </c>
      <c r="F20" s="11">
        <v>0</v>
      </c>
      <c r="G20" s="11">
        <v>0</v>
      </c>
      <c r="H20" s="8">
        <f t="shared" si="3"/>
        <v>89</v>
      </c>
    </row>
    <row r="21" spans="1:8" x14ac:dyDescent="0.3">
      <c r="A21" s="4">
        <v>14</v>
      </c>
      <c r="B21" s="7" t="s">
        <v>30</v>
      </c>
      <c r="C21" s="8">
        <f>SUM(C22+C23+C26)</f>
        <v>0</v>
      </c>
      <c r="D21" s="8">
        <f>SUM(D22+D23+D26)</f>
        <v>0</v>
      </c>
      <c r="E21" s="8">
        <f>SUM(E22+E23+E26)</f>
        <v>0</v>
      </c>
      <c r="F21" s="8">
        <f>SUM(F22+F23+F26)</f>
        <v>0</v>
      </c>
      <c r="G21" s="8">
        <v>0</v>
      </c>
      <c r="H21" s="8">
        <v>0</v>
      </c>
    </row>
    <row r="22" spans="1:8" x14ac:dyDescent="0.3">
      <c r="A22" s="4">
        <v>15</v>
      </c>
      <c r="B22" s="9" t="s">
        <v>31</v>
      </c>
      <c r="C22" s="8">
        <v>0</v>
      </c>
      <c r="D22" s="8">
        <v>0</v>
      </c>
      <c r="E22" s="8">
        <v>0</v>
      </c>
      <c r="F22" s="8">
        <v>0</v>
      </c>
      <c r="G22" s="8">
        <f>SUM(G23+G24+G27)</f>
        <v>0</v>
      </c>
      <c r="H22" s="8">
        <v>0</v>
      </c>
    </row>
    <row r="23" spans="1:8" x14ac:dyDescent="0.3">
      <c r="A23" s="4">
        <v>16</v>
      </c>
      <c r="B23" s="9" t="s">
        <v>32</v>
      </c>
      <c r="C23" s="8">
        <f>SUM(C24+C25+C26)</f>
        <v>0</v>
      </c>
      <c r="D23" s="8">
        <f>SUM(D24+D25+D26)</f>
        <v>0</v>
      </c>
      <c r="E23" s="8">
        <f>SUM(E24+E25+E26)</f>
        <v>0</v>
      </c>
      <c r="F23" s="8">
        <f>SUM(F24+F25+F26)</f>
        <v>0</v>
      </c>
      <c r="G23" s="8">
        <f>SUM(G24+G25+G28)</f>
        <v>0</v>
      </c>
      <c r="H23" s="8">
        <v>0</v>
      </c>
    </row>
    <row r="24" spans="1:8" x14ac:dyDescent="0.3">
      <c r="A24" s="4">
        <v>17</v>
      </c>
      <c r="B24" s="10" t="s">
        <v>33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</row>
    <row r="25" spans="1:8" x14ac:dyDescent="0.3">
      <c r="A25" s="4">
        <v>18</v>
      </c>
      <c r="B25" s="10" t="s">
        <v>34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 x14ac:dyDescent="0.3">
      <c r="A26" s="4">
        <v>19</v>
      </c>
      <c r="B26" s="9" t="s">
        <v>35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x14ac:dyDescent="0.3">
      <c r="A27" s="4">
        <v>20</v>
      </c>
      <c r="B27" s="7" t="s">
        <v>36</v>
      </c>
      <c r="C27" s="8">
        <f t="shared" ref="C27:H27" si="4">SUM(C8+C21)</f>
        <v>9188</v>
      </c>
      <c r="D27" s="8">
        <f t="shared" si="4"/>
        <v>8965</v>
      </c>
      <c r="E27" s="8">
        <f t="shared" si="4"/>
        <v>8979</v>
      </c>
      <c r="F27" s="8">
        <f t="shared" si="4"/>
        <v>0</v>
      </c>
      <c r="G27" s="8">
        <f t="shared" si="4"/>
        <v>0</v>
      </c>
      <c r="H27" s="8">
        <f t="shared" si="4"/>
        <v>8979</v>
      </c>
    </row>
    <row r="28" spans="1:8" x14ac:dyDescent="0.3">
      <c r="A28" s="4">
        <v>21</v>
      </c>
      <c r="B28" s="9" t="s">
        <v>37</v>
      </c>
      <c r="C28" s="8">
        <f t="shared" ref="C28:H28" si="5">SUM(C29:C30)</f>
        <v>58012</v>
      </c>
      <c r="D28" s="8">
        <f t="shared" si="5"/>
        <v>62430</v>
      </c>
      <c r="E28" s="8">
        <f t="shared" si="5"/>
        <v>61536</v>
      </c>
      <c r="F28" s="8">
        <f>SUM(F29:F30)</f>
        <v>0</v>
      </c>
      <c r="G28" s="8">
        <f t="shared" si="5"/>
        <v>0</v>
      </c>
      <c r="H28" s="8">
        <f t="shared" si="5"/>
        <v>61536</v>
      </c>
    </row>
    <row r="29" spans="1:8" x14ac:dyDescent="0.3">
      <c r="A29" s="4">
        <v>22</v>
      </c>
      <c r="B29" s="10" t="s">
        <v>38</v>
      </c>
      <c r="C29" s="11">
        <v>384</v>
      </c>
      <c r="D29" s="11">
        <v>384</v>
      </c>
      <c r="E29" s="11">
        <v>384</v>
      </c>
      <c r="F29" s="11">
        <v>0</v>
      </c>
      <c r="G29" s="11">
        <v>0</v>
      </c>
      <c r="H29" s="11">
        <f>E29</f>
        <v>384</v>
      </c>
    </row>
    <row r="30" spans="1:8" x14ac:dyDescent="0.3">
      <c r="A30" s="4">
        <v>23</v>
      </c>
      <c r="B30" s="10" t="s">
        <v>39</v>
      </c>
      <c r="C30" s="11">
        <v>57628</v>
      </c>
      <c r="D30" s="11">
        <v>62046</v>
      </c>
      <c r="E30" s="11">
        <v>61152</v>
      </c>
      <c r="F30" s="11">
        <v>0</v>
      </c>
      <c r="G30" s="11">
        <v>0</v>
      </c>
      <c r="H30" s="11">
        <f>E30</f>
        <v>61152</v>
      </c>
    </row>
    <row r="31" spans="1:8" x14ac:dyDescent="0.3">
      <c r="A31" s="4">
        <v>24</v>
      </c>
      <c r="B31" s="7" t="s">
        <v>40</v>
      </c>
      <c r="C31" s="8">
        <f t="shared" ref="C31:H31" si="6">SUM(C28)</f>
        <v>58012</v>
      </c>
      <c r="D31" s="8">
        <f t="shared" si="6"/>
        <v>62430</v>
      </c>
      <c r="E31" s="8">
        <f t="shared" si="6"/>
        <v>61536</v>
      </c>
      <c r="F31" s="8">
        <f>SUM(F28)</f>
        <v>0</v>
      </c>
      <c r="G31" s="8">
        <f t="shared" si="6"/>
        <v>0</v>
      </c>
      <c r="H31" s="8">
        <f t="shared" si="6"/>
        <v>61536</v>
      </c>
    </row>
    <row r="32" spans="1:8" x14ac:dyDescent="0.3">
      <c r="A32" s="4">
        <v>25</v>
      </c>
      <c r="B32" s="7" t="s">
        <v>41</v>
      </c>
      <c r="C32" s="8">
        <f t="shared" ref="C32:H32" si="7">SUM(C27+C31)</f>
        <v>67200</v>
      </c>
      <c r="D32" s="8">
        <f t="shared" si="7"/>
        <v>71395</v>
      </c>
      <c r="E32" s="8">
        <f t="shared" si="7"/>
        <v>70515</v>
      </c>
      <c r="F32" s="8">
        <f>SUM(F27+F31)</f>
        <v>0</v>
      </c>
      <c r="G32" s="8">
        <f t="shared" si="7"/>
        <v>0</v>
      </c>
      <c r="H32" s="8">
        <f t="shared" si="7"/>
        <v>70515</v>
      </c>
    </row>
  </sheetData>
  <mergeCells count="8">
    <mergeCell ref="A2:H2"/>
    <mergeCell ref="G4:H4"/>
    <mergeCell ref="A5:A6"/>
    <mergeCell ref="B5:B6"/>
    <mergeCell ref="C5:C6"/>
    <mergeCell ref="D5:D6"/>
    <mergeCell ref="E5:E6"/>
    <mergeCell ref="F5:H5"/>
  </mergeCells>
  <conditionalFormatting sqref="A8:A11">
    <cfRule type="top10" priority="1" stopIfTrue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</dc:creator>
  <cp:lastModifiedBy>Harta 1</cp:lastModifiedBy>
  <dcterms:created xsi:type="dcterms:W3CDTF">2021-05-12T08:54:56Z</dcterms:created>
  <dcterms:modified xsi:type="dcterms:W3CDTF">2021-05-12T09:36:46Z</dcterms:modified>
</cp:coreProperties>
</file>