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480" windowHeight="9525"/>
  </bookViews>
  <sheets>
    <sheet name="Önkormányzat,hivatal" sheetId="5" r:id="rId1"/>
    <sheet name="Munka3" sheetId="3" r:id="rId2"/>
  </sheets>
  <definedNames>
    <definedName name="_xlnm.Print_Area" localSheetId="0">'Önkormányzat,hivatal'!$A$1:$H$14</definedName>
  </definedNames>
  <calcPr calcId="181029"/>
</workbook>
</file>

<file path=xl/calcChain.xml><?xml version="1.0" encoding="utf-8"?>
<calcChain xmlns="http://schemas.openxmlformats.org/spreadsheetml/2006/main">
  <c r="E14" i="5"/>
  <c r="D14"/>
  <c r="E10"/>
  <c r="F10"/>
  <c r="F14"/>
  <c r="G10"/>
  <c r="D10"/>
  <c r="G13"/>
  <c r="H13"/>
  <c r="F13"/>
  <c r="D13"/>
  <c r="E13"/>
  <c r="E11"/>
  <c r="H7"/>
  <c r="F12"/>
  <c r="E6"/>
  <c r="H12"/>
  <c r="H8"/>
  <c r="F9"/>
  <c r="H9"/>
  <c r="H10"/>
  <c r="H14"/>
  <c r="G14"/>
</calcChain>
</file>

<file path=xl/sharedStrings.xml><?xml version="1.0" encoding="utf-8"?>
<sst xmlns="http://schemas.openxmlformats.org/spreadsheetml/2006/main" count="26" uniqueCount="22">
  <si>
    <t>1.</t>
  </si>
  <si>
    <t>2.</t>
  </si>
  <si>
    <t>Változás</t>
  </si>
  <si>
    <t>Megnevezés</t>
  </si>
  <si>
    <t>Sor-szám</t>
  </si>
  <si>
    <t>Összesen</t>
  </si>
  <si>
    <t>Módosított előirányzat</t>
  </si>
  <si>
    <t>Rovat</t>
  </si>
  <si>
    <t>K48</t>
  </si>
  <si>
    <t>Települési támogatások</t>
  </si>
  <si>
    <t>Idősek támogatása</t>
  </si>
  <si>
    <t>Helvéciai iskolákba járó általános iskolás gyermekek támogatása</t>
  </si>
  <si>
    <t>Önkormányzat rendeletében megállapított juttatás</t>
  </si>
  <si>
    <t>Forintban</t>
  </si>
  <si>
    <t>3. melléklet</t>
  </si>
  <si>
    <t xml:space="preserve">Lakosságnak juttatott támogatások, szociális, rászorultsági jellegű ellátások részletezése önkormányzat
</t>
  </si>
  <si>
    <t>Eredeti előirányzat</t>
  </si>
  <si>
    <t>Teljesítés %-a</t>
  </si>
  <si>
    <t>Emberi Erőforrás Támogatáskezelő részére utalás (Bursa Hungarica)</t>
  </si>
  <si>
    <t>K506</t>
  </si>
  <si>
    <t>Mindösszesen</t>
  </si>
  <si>
    <t>2020. évi teljesítés</t>
  </si>
</sst>
</file>

<file path=xl/styles.xml><?xml version="1.0" encoding="utf-8"?>
<styleSheet xmlns="http://schemas.openxmlformats.org/spreadsheetml/2006/main">
  <numFmts count="2">
    <numFmt numFmtId="174" formatCode="#,##0_ ;[Red]\-#,##0\ "/>
    <numFmt numFmtId="176" formatCode="#,##0.00_ ;[Red]\-#,##0.00\ "/>
  </numFmts>
  <fonts count="8">
    <font>
      <sz val="10"/>
      <name val="Arial"/>
      <charset val="238"/>
    </font>
    <font>
      <sz val="10"/>
      <name val="Arial CE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3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3" xfId="1" applyNumberFormat="1" applyFont="1" applyFill="1" applyBorder="1" applyAlignment="1" applyProtection="1">
      <alignment horizontal="center" vertical="center" wrapText="1"/>
      <protection hidden="1"/>
    </xf>
    <xf numFmtId="174" fontId="4" fillId="0" borderId="4" xfId="1" applyNumberFormat="1" applyFont="1" applyBorder="1" applyProtection="1">
      <protection hidden="1"/>
    </xf>
    <xf numFmtId="174" fontId="4" fillId="0" borderId="5" xfId="1" applyNumberFormat="1" applyFont="1" applyBorder="1" applyProtection="1">
      <protection hidden="1"/>
    </xf>
    <xf numFmtId="174" fontId="4" fillId="0" borderId="6" xfId="1" applyNumberFormat="1" applyFont="1" applyBorder="1" applyProtection="1">
      <protection hidden="1"/>
    </xf>
    <xf numFmtId="174" fontId="5" fillId="3" borderId="7" xfId="1" applyNumberFormat="1" applyFont="1" applyFill="1" applyBorder="1" applyProtection="1">
      <protection hidden="1"/>
    </xf>
    <xf numFmtId="174" fontId="5" fillId="3" borderId="8" xfId="1" applyNumberFormat="1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right"/>
      <protection hidden="1"/>
    </xf>
    <xf numFmtId="174" fontId="4" fillId="0" borderId="12" xfId="0" applyNumberFormat="1" applyFont="1" applyBorder="1" applyProtection="1">
      <protection hidden="1"/>
    </xf>
    <xf numFmtId="0" fontId="5" fillId="3" borderId="13" xfId="0" applyFont="1" applyFill="1" applyBorder="1" applyAlignment="1" applyProtection="1">
      <alignment horizontal="right"/>
      <protection hidden="1"/>
    </xf>
    <xf numFmtId="0" fontId="5" fillId="3" borderId="14" xfId="0" applyFont="1" applyFill="1" applyBorder="1" applyAlignment="1" applyProtection="1">
      <alignment horizontal="left"/>
      <protection hidden="1"/>
    </xf>
    <xf numFmtId="174" fontId="5" fillId="3" borderId="7" xfId="0" applyNumberFormat="1" applyFont="1" applyFill="1" applyBorder="1" applyProtection="1">
      <protection hidden="1"/>
    </xf>
    <xf numFmtId="0" fontId="5" fillId="3" borderId="15" xfId="0" applyFont="1" applyFill="1" applyBorder="1" applyAlignment="1" applyProtection="1">
      <alignment horizontal="right"/>
      <protection hidden="1"/>
    </xf>
    <xf numFmtId="0" fontId="5" fillId="3" borderId="16" xfId="0" applyFont="1" applyFill="1" applyBorder="1" applyAlignment="1" applyProtection="1">
      <alignment horizontal="right"/>
      <protection hidden="1"/>
    </xf>
    <xf numFmtId="0" fontId="5" fillId="3" borderId="17" xfId="0" applyFont="1" applyFill="1" applyBorder="1" applyProtection="1">
      <protection hidden="1"/>
    </xf>
    <xf numFmtId="174" fontId="4" fillId="3" borderId="18" xfId="0" applyNumberFormat="1" applyFont="1" applyFill="1" applyBorder="1" applyProtection="1">
      <protection hidden="1"/>
    </xf>
    <xf numFmtId="0" fontId="4" fillId="2" borderId="19" xfId="0" applyFont="1" applyFill="1" applyBorder="1" applyAlignment="1" applyProtection="1">
      <alignment horizontal="right"/>
      <protection hidden="1"/>
    </xf>
    <xf numFmtId="0" fontId="4" fillId="2" borderId="20" xfId="0" applyFont="1" applyFill="1" applyBorder="1" applyAlignment="1" applyProtection="1">
      <alignment horizontal="right"/>
      <protection hidden="1"/>
    </xf>
    <xf numFmtId="0" fontId="4" fillId="2" borderId="21" xfId="0" applyFont="1" applyFill="1" applyBorder="1" applyAlignment="1" applyProtection="1">
      <alignment horizontal="right"/>
      <protection hidden="1"/>
    </xf>
    <xf numFmtId="174" fontId="4" fillId="0" borderId="22" xfId="0" applyNumberFormat="1" applyFont="1" applyBorder="1" applyProtection="1">
      <protection hidden="1"/>
    </xf>
    <xf numFmtId="174" fontId="4" fillId="0" borderId="23" xfId="1" applyNumberFormat="1" applyFont="1" applyBorder="1" applyProtection="1">
      <protection hidden="1"/>
    </xf>
    <xf numFmtId="176" fontId="4" fillId="0" borderId="24" xfId="1" applyNumberFormat="1" applyFont="1" applyBorder="1" applyProtection="1">
      <protection hidden="1"/>
    </xf>
    <xf numFmtId="176" fontId="5" fillId="3" borderId="25" xfId="1" applyNumberFormat="1" applyFont="1" applyFill="1" applyBorder="1" applyProtection="1">
      <protection hidden="1"/>
    </xf>
    <xf numFmtId="174" fontId="0" fillId="0" borderId="0" xfId="0" applyNumberFormat="1"/>
    <xf numFmtId="0" fontId="4" fillId="2" borderId="0" xfId="0" applyFont="1" applyFill="1" applyAlignment="1" applyProtection="1">
      <alignment horizontal="right"/>
      <protection hidden="1"/>
    </xf>
    <xf numFmtId="174" fontId="5" fillId="4" borderId="2" xfId="0" applyNumberFormat="1" applyFont="1" applyFill="1" applyBorder="1" applyProtection="1">
      <protection hidden="1"/>
    </xf>
    <xf numFmtId="174" fontId="4" fillId="0" borderId="26" xfId="0" applyNumberFormat="1" applyFont="1" applyBorder="1" applyProtection="1">
      <protection hidden="1"/>
    </xf>
    <xf numFmtId="174" fontId="4" fillId="0" borderId="27" xfId="1" applyNumberFormat="1" applyFont="1" applyBorder="1" applyProtection="1">
      <protection hidden="1"/>
    </xf>
    <xf numFmtId="174" fontId="4" fillId="0" borderId="28" xfId="0" applyNumberFormat="1" applyFont="1" applyBorder="1" applyProtection="1">
      <protection hidden="1"/>
    </xf>
    <xf numFmtId="174" fontId="4" fillId="0" borderId="28" xfId="1" applyNumberFormat="1" applyFont="1" applyBorder="1" applyProtection="1">
      <protection hidden="1"/>
    </xf>
    <xf numFmtId="174" fontId="4" fillId="0" borderId="25" xfId="1" applyNumberFormat="1" applyFont="1" applyBorder="1" applyProtection="1">
      <protection hidden="1"/>
    </xf>
    <xf numFmtId="0" fontId="7" fillId="0" borderId="29" xfId="1" applyFont="1" applyBorder="1">
      <protection locked="0"/>
    </xf>
    <xf numFmtId="0" fontId="4" fillId="5" borderId="30" xfId="0" applyFont="1" applyFill="1" applyBorder="1" applyAlignment="1" applyProtection="1">
      <alignment horizontal="left"/>
      <protection hidden="1"/>
    </xf>
    <xf numFmtId="0" fontId="4" fillId="5" borderId="31" xfId="0" applyFont="1" applyFill="1" applyBorder="1" applyAlignment="1" applyProtection="1">
      <alignment horizontal="left"/>
      <protection hidden="1"/>
    </xf>
    <xf numFmtId="0" fontId="4" fillId="5" borderId="32" xfId="0" applyFont="1" applyFill="1" applyBorder="1" applyAlignment="1" applyProtection="1">
      <alignment horizontal="left"/>
      <protection hidden="1"/>
    </xf>
    <xf numFmtId="0" fontId="6" fillId="0" borderId="0" xfId="0" applyFont="1"/>
    <xf numFmtId="0" fontId="4" fillId="0" borderId="0" xfId="1" applyFont="1" applyFill="1" applyBorder="1" applyAlignment="1" applyProtection="1">
      <alignment horizontal="right" vertical="center" wrapText="1"/>
      <protection hidden="1"/>
    </xf>
    <xf numFmtId="0" fontId="5" fillId="4" borderId="34" xfId="0" applyFont="1" applyFill="1" applyBorder="1" applyAlignment="1" applyProtection="1">
      <alignment horizontal="left"/>
      <protection hidden="1"/>
    </xf>
    <xf numFmtId="0" fontId="5" fillId="4" borderId="35" xfId="0" applyFont="1" applyFill="1" applyBorder="1" applyAlignment="1" applyProtection="1">
      <alignment horizontal="left"/>
      <protection hidden="1"/>
    </xf>
    <xf numFmtId="0" fontId="0" fillId="0" borderId="9" xfId="0" applyBorder="1" applyProtection="1">
      <protection hidden="1"/>
    </xf>
    <xf numFmtId="0" fontId="3" fillId="0" borderId="0" xfId="1" applyFont="1" applyFill="1" applyBorder="1" applyAlignment="1" applyProtection="1">
      <alignment horizontal="center" vertical="center" wrapText="1"/>
      <protection hidden="1"/>
    </xf>
    <xf numFmtId="3" fontId="4" fillId="0" borderId="33" xfId="1" applyNumberFormat="1" applyFont="1" applyFill="1" applyBorder="1" applyAlignment="1" applyProtection="1">
      <alignment horizontal="right" vertical="center" wrapText="1"/>
      <protection hidden="1"/>
    </xf>
  </cellXfs>
  <cellStyles count="2">
    <cellStyle name="Normál" xfId="0" builtinId="0"/>
    <cellStyle name="Normál_Munka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zoomScaleNormal="100" workbookViewId="0">
      <selection activeCell="J6" sqref="J6"/>
    </sheetView>
  </sheetViews>
  <sheetFormatPr defaultRowHeight="12.75"/>
  <cols>
    <col min="1" max="1" width="8" customWidth="1"/>
    <col min="2" max="2" width="9" customWidth="1"/>
    <col min="3" max="3" width="49.5703125" customWidth="1"/>
    <col min="4" max="4" width="14.7109375" customWidth="1"/>
    <col min="5" max="5" width="12.28515625" hidden="1" customWidth="1"/>
    <col min="6" max="6" width="15.42578125" customWidth="1"/>
    <col min="7" max="7" width="12.7109375" customWidth="1"/>
    <col min="8" max="8" width="11.140625" customWidth="1"/>
  </cols>
  <sheetData>
    <row r="1" spans="1:9" ht="12.75" customHeight="1">
      <c r="A1" s="42" t="s">
        <v>14</v>
      </c>
      <c r="B1" s="42"/>
      <c r="C1" s="42"/>
      <c r="D1" s="42"/>
      <c r="E1" s="42"/>
      <c r="F1" s="42"/>
      <c r="G1" s="42"/>
      <c r="H1" s="42"/>
    </row>
    <row r="2" spans="1:9" ht="54.75" customHeight="1">
      <c r="A2" s="46" t="s">
        <v>15</v>
      </c>
      <c r="B2" s="46"/>
      <c r="C2" s="46"/>
      <c r="D2" s="46"/>
      <c r="E2" s="46"/>
      <c r="F2" s="46"/>
      <c r="G2" s="46"/>
      <c r="H2" s="46"/>
    </row>
    <row r="3" spans="1:9">
      <c r="A3" s="42"/>
      <c r="B3" s="42"/>
      <c r="C3" s="42"/>
      <c r="D3" s="42"/>
      <c r="E3" s="42"/>
      <c r="F3" s="42"/>
      <c r="G3" s="42"/>
    </row>
    <row r="4" spans="1:9" ht="13.5" customHeight="1" thickBot="1">
      <c r="A4" s="47" t="s">
        <v>13</v>
      </c>
      <c r="B4" s="47"/>
      <c r="C4" s="47"/>
      <c r="D4" s="47"/>
      <c r="E4" s="47"/>
      <c r="F4" s="47"/>
      <c r="G4" s="47"/>
      <c r="H4" s="47"/>
    </row>
    <row r="5" spans="1:9" ht="31.5" customHeight="1" thickTop="1" thickBot="1">
      <c r="A5" s="9" t="s">
        <v>4</v>
      </c>
      <c r="B5" s="10" t="s">
        <v>7</v>
      </c>
      <c r="C5" s="11" t="s">
        <v>3</v>
      </c>
      <c r="D5" s="12" t="s">
        <v>16</v>
      </c>
      <c r="E5" s="1" t="s">
        <v>2</v>
      </c>
      <c r="F5" s="2" t="s">
        <v>6</v>
      </c>
      <c r="G5" s="3" t="s">
        <v>21</v>
      </c>
      <c r="H5" s="3" t="s">
        <v>17</v>
      </c>
    </row>
    <row r="6" spans="1:9" ht="18" customHeight="1" thickTop="1">
      <c r="A6" s="18" t="s">
        <v>0</v>
      </c>
      <c r="B6" s="19" t="s">
        <v>8</v>
      </c>
      <c r="C6" s="20" t="s">
        <v>9</v>
      </c>
      <c r="D6" s="21"/>
      <c r="E6" s="8" t="e">
        <f>SUM(#REF!)</f>
        <v>#REF!</v>
      </c>
      <c r="F6" s="7"/>
      <c r="G6" s="7"/>
      <c r="H6" s="28"/>
    </row>
    <row r="7" spans="1:9" ht="18" customHeight="1">
      <c r="A7" s="23"/>
      <c r="B7" s="24"/>
      <c r="C7" s="38" t="s">
        <v>10</v>
      </c>
      <c r="D7" s="14">
        <v>1000000</v>
      </c>
      <c r="E7" s="14">
        <v>1000000</v>
      </c>
      <c r="F7" s="32">
        <v>1000000</v>
      </c>
      <c r="G7" s="34">
        <v>1540002</v>
      </c>
      <c r="H7" s="27">
        <f>SUM(G7/F7*100)</f>
        <v>154.00020000000001</v>
      </c>
    </row>
    <row r="8" spans="1:9" ht="18" customHeight="1">
      <c r="A8" s="22"/>
      <c r="B8" s="30"/>
      <c r="C8" s="39" t="s">
        <v>12</v>
      </c>
      <c r="D8" s="25">
        <v>11000000</v>
      </c>
      <c r="E8" s="6"/>
      <c r="F8" s="33">
        <v>11120000</v>
      </c>
      <c r="G8" s="35">
        <v>8652346</v>
      </c>
      <c r="H8" s="27">
        <f>SUM(G8/F8*100)</f>
        <v>77.808866906474819</v>
      </c>
    </row>
    <row r="9" spans="1:9" ht="18" customHeight="1">
      <c r="A9" s="22"/>
      <c r="B9" s="30"/>
      <c r="C9" s="40" t="s">
        <v>11</v>
      </c>
      <c r="D9" s="14">
        <v>1000000</v>
      </c>
      <c r="E9" s="5"/>
      <c r="F9" s="4">
        <f>SUM(D9:E9)</f>
        <v>1000000</v>
      </c>
      <c r="G9" s="35">
        <v>939000</v>
      </c>
      <c r="H9" s="27">
        <f>SUM(G9/F9*100)</f>
        <v>93.899999999999991</v>
      </c>
      <c r="I9" s="41"/>
    </row>
    <row r="10" spans="1:9" ht="18" customHeight="1">
      <c r="A10" s="15" t="s">
        <v>0</v>
      </c>
      <c r="B10" s="19"/>
      <c r="C10" s="16" t="s">
        <v>5</v>
      </c>
      <c r="D10" s="17">
        <f>SUM(D7:D9)</f>
        <v>13000000</v>
      </c>
      <c r="E10" s="17">
        <f>SUM(E7:E9)</f>
        <v>1000000</v>
      </c>
      <c r="F10" s="17">
        <f>SUM(F7:F9)</f>
        <v>13120000</v>
      </c>
      <c r="G10" s="17">
        <f>SUM(G7:G9)</f>
        <v>11131348</v>
      </c>
      <c r="H10" s="17">
        <f>G10/F10*100</f>
        <v>84.842591463414635</v>
      </c>
      <c r="I10" s="41"/>
    </row>
    <row r="11" spans="1:9" ht="18" customHeight="1">
      <c r="A11" s="18" t="s">
        <v>1</v>
      </c>
      <c r="B11" s="19" t="s">
        <v>19</v>
      </c>
      <c r="C11" s="20" t="s">
        <v>9</v>
      </c>
      <c r="D11" s="21"/>
      <c r="E11" s="8">
        <f>SUM(E8:E8)</f>
        <v>0</v>
      </c>
      <c r="F11" s="7"/>
      <c r="G11" s="7"/>
      <c r="H11" s="28"/>
      <c r="I11" s="41"/>
    </row>
    <row r="12" spans="1:9" ht="18" customHeight="1">
      <c r="A12" s="13"/>
      <c r="B12" s="30"/>
      <c r="C12" s="37" t="s">
        <v>18</v>
      </c>
      <c r="D12" s="14">
        <v>1400000</v>
      </c>
      <c r="E12" s="26"/>
      <c r="F12" s="4">
        <f>SUM(D12:E12)</f>
        <v>1400000</v>
      </c>
      <c r="G12" s="36">
        <v>560000</v>
      </c>
      <c r="H12" s="27">
        <f>SUM(G12/F12*100)</f>
        <v>40</v>
      </c>
    </row>
    <row r="13" spans="1:9" ht="18" customHeight="1" thickBot="1">
      <c r="A13" s="15" t="s">
        <v>1</v>
      </c>
      <c r="B13" s="19"/>
      <c r="C13" s="16" t="s">
        <v>5</v>
      </c>
      <c r="D13" s="17">
        <f>SUM(D12)</f>
        <v>1400000</v>
      </c>
      <c r="E13" s="17">
        <f>SUM(E7:E12)</f>
        <v>2000000</v>
      </c>
      <c r="F13" s="17">
        <f>SUM(F12)</f>
        <v>1400000</v>
      </c>
      <c r="G13" s="17">
        <f>SUM(G12)</f>
        <v>560000</v>
      </c>
      <c r="H13" s="17">
        <f>G13/F13*100</f>
        <v>40</v>
      </c>
    </row>
    <row r="14" spans="1:9" ht="18" customHeight="1" thickTop="1" thickBot="1">
      <c r="A14" s="43" t="s">
        <v>20</v>
      </c>
      <c r="B14" s="44"/>
      <c r="C14" s="45"/>
      <c r="D14" s="31">
        <f>D10+D13</f>
        <v>14400000</v>
      </c>
      <c r="E14" s="31">
        <f>E10+E13</f>
        <v>3000000</v>
      </c>
      <c r="F14" s="31">
        <f>F10+F13</f>
        <v>14520000</v>
      </c>
      <c r="G14" s="31">
        <f>G10+G13</f>
        <v>11691348</v>
      </c>
      <c r="H14" s="31">
        <f>H10+H13</f>
        <v>124.84259146341464</v>
      </c>
    </row>
    <row r="15" spans="1:9" ht="13.5" thickTop="1"/>
    <row r="17" spans="7:7">
      <c r="G17" s="29"/>
    </row>
  </sheetData>
  <mergeCells count="5">
    <mergeCell ref="A3:G3"/>
    <mergeCell ref="A14:C14"/>
    <mergeCell ref="A2:H2"/>
    <mergeCell ref="A1:H1"/>
    <mergeCell ref="A4:H4"/>
  </mergeCells>
  <phoneticPr fontId="0" type="noConversion"/>
  <pageMargins left="0.75" right="0.75" top="1" bottom="1" header="0.5" footer="0.5"/>
  <pageSetup paperSize="9" scale="84" orientation="landscape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Önkormányzat,hivatal</vt:lpstr>
      <vt:lpstr>Munka3</vt:lpstr>
      <vt:lpstr>'Önkormányzat,hivatal'!Nyomtatási_terület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Eszter</dc:creator>
  <cp:lastModifiedBy>Németh Ildikó</cp:lastModifiedBy>
  <cp:lastPrinted>2020-06-25T13:53:57Z</cp:lastPrinted>
  <dcterms:created xsi:type="dcterms:W3CDTF">2012-02-05T19:16:33Z</dcterms:created>
  <dcterms:modified xsi:type="dcterms:W3CDTF">2021-05-31T04:32:59Z</dcterms:modified>
</cp:coreProperties>
</file>