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FE76627C-8B05-4E79-8313-338AA19C9FB6}" xr6:coauthVersionLast="46" xr6:coauthVersionMax="46" xr10:uidLastSave="{00000000-0000-0000-0000-000000000000}"/>
  <bookViews>
    <workbookView xWindow="2895" yWindow="2895" windowWidth="21600" windowHeight="11385" xr2:uid="{A39191A3-2B2A-45FB-A0F0-2A48AD0CEC4D}"/>
  </bookViews>
  <sheets>
    <sheet name="4.mell.Finansz.bevét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'4.mell.Finansz.bevét'!$A$1:$R$33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F32" i="1"/>
  <c r="E32" i="1"/>
  <c r="D32" i="1"/>
  <c r="U31" i="1"/>
  <c r="T31" i="1"/>
  <c r="S31" i="1"/>
  <c r="R31" i="1"/>
  <c r="Q31" i="1"/>
  <c r="P31" i="1"/>
  <c r="O31" i="1"/>
  <c r="N31" i="1"/>
  <c r="M31" i="1"/>
  <c r="K31" i="1"/>
  <c r="J31" i="1"/>
  <c r="I31" i="1"/>
  <c r="H31" i="1"/>
  <c r="G31" i="1"/>
  <c r="D31" i="1" s="1"/>
  <c r="F31" i="1"/>
  <c r="E31" i="1"/>
  <c r="F30" i="1"/>
  <c r="E30" i="1"/>
  <c r="D30" i="1"/>
  <c r="F29" i="1"/>
  <c r="E29" i="1"/>
  <c r="D29" i="1"/>
  <c r="F28" i="1"/>
  <c r="E28" i="1"/>
  <c r="D28" i="1"/>
  <c r="F27" i="1"/>
  <c r="E27" i="1"/>
  <c r="D27" i="1"/>
  <c r="T26" i="1"/>
  <c r="T33" i="1" s="1"/>
  <c r="P26" i="1"/>
  <c r="P33" i="1" s="1"/>
  <c r="L26" i="1"/>
  <c r="L33" i="1" s="1"/>
  <c r="J26" i="1"/>
  <c r="H26" i="1"/>
  <c r="H33" i="1" s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D20" i="1" s="1"/>
  <c r="E20" i="1"/>
  <c r="F19" i="1"/>
  <c r="E19" i="1"/>
  <c r="D19" i="1"/>
  <c r="F18" i="1"/>
  <c r="F20" i="1" s="1"/>
  <c r="E18" i="1"/>
  <c r="D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 s="1"/>
  <c r="F16" i="1"/>
  <c r="E16" i="1"/>
  <c r="D16" i="1"/>
  <c r="F15" i="1"/>
  <c r="E15" i="1"/>
  <c r="D15" i="1"/>
  <c r="F14" i="1"/>
  <c r="E14" i="1"/>
  <c r="D14" i="1"/>
  <c r="F13" i="1"/>
  <c r="F17" i="1" s="1"/>
  <c r="E13" i="1"/>
  <c r="E17" i="1" s="1"/>
  <c r="D13" i="1"/>
  <c r="U12" i="1"/>
  <c r="U26" i="1" s="1"/>
  <c r="U33" i="1" s="1"/>
  <c r="T12" i="1"/>
  <c r="S12" i="1"/>
  <c r="S26" i="1" s="1"/>
  <c r="S33" i="1" s="1"/>
  <c r="R12" i="1"/>
  <c r="R26" i="1" s="1"/>
  <c r="R33" i="1" s="1"/>
  <c r="Q12" i="1"/>
  <c r="Q26" i="1" s="1"/>
  <c r="Q33" i="1" s="1"/>
  <c r="P12" i="1"/>
  <c r="O12" i="1"/>
  <c r="O26" i="1" s="1"/>
  <c r="O33" i="1" s="1"/>
  <c r="N12" i="1"/>
  <c r="N26" i="1" s="1"/>
  <c r="N33" i="1" s="1"/>
  <c r="M12" i="1"/>
  <c r="M26" i="1" s="1"/>
  <c r="M33" i="1" s="1"/>
  <c r="L12" i="1"/>
  <c r="K12" i="1"/>
  <c r="K26" i="1" s="1"/>
  <c r="K33" i="1" s="1"/>
  <c r="J12" i="1"/>
  <c r="I12" i="1"/>
  <c r="I26" i="1" s="1"/>
  <c r="I33" i="1" s="1"/>
  <c r="H12" i="1"/>
  <c r="G12" i="1"/>
  <c r="G26" i="1" s="1"/>
  <c r="G33" i="1" s="1"/>
  <c r="F11" i="1"/>
  <c r="E11" i="1"/>
  <c r="D11" i="1"/>
  <c r="F10" i="1"/>
  <c r="E10" i="1"/>
  <c r="D10" i="1"/>
  <c r="F9" i="1"/>
  <c r="F12" i="1" s="1"/>
  <c r="E9" i="1"/>
  <c r="E12" i="1" s="1"/>
  <c r="E26" i="1" s="1"/>
  <c r="E33" i="1" s="1"/>
  <c r="D9" i="1"/>
  <c r="F26" i="1" l="1"/>
  <c r="F33" i="1" s="1"/>
  <c r="D12" i="1"/>
  <c r="D26" i="1" s="1"/>
  <c r="D33" i="1" s="1"/>
</calcChain>
</file>

<file path=xl/sharedStrings.xml><?xml version="1.0" encoding="utf-8"?>
<sst xmlns="http://schemas.openxmlformats.org/spreadsheetml/2006/main" count="105" uniqueCount="90">
  <si>
    <t xml:space="preserve"> 4. melléklet a 2/2021. (V.28.) önkormányzati rendelethez</t>
  </si>
  <si>
    <t>Kunbaja Község Önkormányzata  2020. évi beszámoló</t>
  </si>
  <si>
    <t>Finanszírozási bevételek</t>
  </si>
  <si>
    <t>adatok ezer forintban</t>
  </si>
  <si>
    <t>2020. évi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</si>
  <si>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</si>
  <si>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</si>
  <si>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</si>
  <si>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</si>
  <si>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Ssz</t>
  </si>
  <si>
    <t>Jogcím</t>
  </si>
  <si>
    <t>Rovat szám</t>
  </si>
  <si>
    <t>Eredeti előirányzat</t>
  </si>
  <si>
    <t>Módosított előirányzat</t>
  </si>
  <si>
    <t>Teljesíett előirányzat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</si>
  <si>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</si>
  <si>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</si>
  <si>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</si>
  <si>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</si>
  <si>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</si>
  <si>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</si>
  <si>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</si>
  <si>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</si>
  <si>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</si>
  <si>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</si>
  <si>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</si>
  <si>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</si>
  <si>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</si>
  <si>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</si>
  <si>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</si>
  <si>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</si>
  <si>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</si>
  <si>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</si>
  <si>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</si>
  <si>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</si>
  <si>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</si>
  <si>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</si>
  <si>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</si>
  <si>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</si>
  <si>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</si>
  <si>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</si>
  <si>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</si>
  <si>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</si>
  <si>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</si>
  <si>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</si>
  <si>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</si>
  <si>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</si>
  <si>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</si>
  <si>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</si>
  <si>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</si>
  <si>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</si>
  <si>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</si>
  <si>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</si>
  <si>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</si>
  <si>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</si>
  <si>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</si>
  <si>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</si>
  <si>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</si>
  <si>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</si>
  <si>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</si>
  <si>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</si>
  <si>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</si>
  <si>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</si>
  <si>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</si>
  <si>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</si>
  <si>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</si>
  <si>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</si>
  <si>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</si>
  <si>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</si>
  <si>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</si>
  <si>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</si>
  <si>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</si>
  <si>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</si>
  <si>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</si>
  <si>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</si>
  <si>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</si>
  <si>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</si>
  <si>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</si>
  <si>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</si>
  <si>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</si>
  <si>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</si>
  <si>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</si>
  <si>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</si>
  <si>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</si>
  <si>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</si>
  <si>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kapcsolódó származékos ügyletek bevételei</t>
  </si>
  <si>
    <t>B83</t>
  </si>
  <si>
    <t>25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</si>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</sst>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vertical="center"/>
    </xf>
    <xf numFmtId="0" fontId="1" fillId="0" borderId="1" xfId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3" fontId="1" fillId="0" borderId="4" xfId="1" applyNumberFormat="1" applyBorder="1"/>
    <xf numFmtId="0" fontId="1" fillId="0" borderId="1" xfId="1" applyBorder="1" applyAlignment="1">
      <alignment vertical="center" wrapText="1"/>
    </xf>
    <xf numFmtId="0" fontId="2" fillId="0" borderId="1" xfId="1" quotePrefix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/>
    </xf>
    <xf numFmtId="3" fontId="4" fillId="0" borderId="4" xfId="1" applyNumberFormat="1" applyFont="1" applyBorder="1"/>
    <xf numFmtId="0" fontId="4" fillId="0" borderId="1" xfId="1" applyFont="1" applyBorder="1" applyAlignment="1">
      <alignment vertical="center"/>
    </xf>
  </cellXfs>
  <cellStyles count="2">
    <cellStyle name="Normál" xfId="0" builtinId="0"/>
    <cellStyle name="Normál 7" xfId="1" xr:uid="{2AFD23CF-127A-4CBB-A40E-9B0E0CD9B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8DE4-9C48-4915-BB12-DC8705223EDF}">
  <sheetPr>
    <tabColor theme="7" tint="0.39997558519241921"/>
    <pageSetUpPr fitToPage="1"/>
  </sheetPr>
  <dimension ref="A1:U33"/>
  <sheetViews>
    <sheetView tabSelected="1" zoomScale="80" zoomScaleNormal="80" workbookViewId="0">
      <pane xSplit="3" ySplit="8" topLeftCell="D9" activePane="bottomRight" state="frozen"/>
      <selection activeCell="K7" sqref="K7"/>
      <selection pane="topRight" activeCell="K7" sqref="K7"/>
      <selection pane="bottomLeft" activeCell="K7" sqref="K7"/>
      <selection pane="bottomRight" activeCell="B4" sqref="B4:S4"/>
    </sheetView>
  </sheetViews>
  <sheetFormatPr defaultRowHeight="12.75" x14ac:dyDescent="0.2"/>
  <cols>
    <col min="1" max="1" width="4.140625" style="2" customWidth="1"/>
    <col min="2" max="2" width="56.5703125" style="2" customWidth="1"/>
    <col min="3" max="3" width="9.140625" style="2"/>
    <col min="4" max="5" width="11.7109375" style="2" customWidth="1"/>
    <col min="6" max="6" width="12.85546875" style="2" customWidth="1"/>
    <col min="7" max="7" width="10.7109375" style="2" customWidth="1"/>
    <col min="8" max="8" width="11.7109375" style="2" customWidth="1"/>
    <col min="9" max="9" width="11.85546875" style="2" customWidth="1"/>
    <col min="10" max="21" width="10.7109375" style="2" customWidth="1"/>
    <col min="22" max="266" width="9.140625" style="2"/>
    <col min="267" max="267" width="4.140625" style="2" customWidth="1"/>
    <col min="268" max="268" width="56.5703125" style="2" customWidth="1"/>
    <col min="269" max="269" width="9.140625" style="2"/>
    <col min="270" max="270" width="11.85546875" style="2" customWidth="1"/>
    <col min="271" max="275" width="17.7109375" style="2" customWidth="1"/>
    <col min="276" max="522" width="9.140625" style="2"/>
    <col min="523" max="523" width="4.140625" style="2" customWidth="1"/>
    <col min="524" max="524" width="56.5703125" style="2" customWidth="1"/>
    <col min="525" max="525" width="9.140625" style="2"/>
    <col min="526" max="526" width="11.85546875" style="2" customWidth="1"/>
    <col min="527" max="531" width="17.7109375" style="2" customWidth="1"/>
    <col min="532" max="778" width="9.140625" style="2"/>
    <col min="779" max="779" width="4.140625" style="2" customWidth="1"/>
    <col min="780" max="780" width="56.5703125" style="2" customWidth="1"/>
    <col min="781" max="781" width="9.140625" style="2"/>
    <col min="782" max="782" width="11.85546875" style="2" customWidth="1"/>
    <col min="783" max="787" width="17.7109375" style="2" customWidth="1"/>
    <col min="788" max="1034" width="9.140625" style="2"/>
    <col min="1035" max="1035" width="4.140625" style="2" customWidth="1"/>
    <col min="1036" max="1036" width="56.5703125" style="2" customWidth="1"/>
    <col min="1037" max="1037" width="9.140625" style="2"/>
    <col min="1038" max="1038" width="11.85546875" style="2" customWidth="1"/>
    <col min="1039" max="1043" width="17.7109375" style="2" customWidth="1"/>
    <col min="1044" max="1290" width="9.140625" style="2"/>
    <col min="1291" max="1291" width="4.140625" style="2" customWidth="1"/>
    <col min="1292" max="1292" width="56.5703125" style="2" customWidth="1"/>
    <col min="1293" max="1293" width="9.140625" style="2"/>
    <col min="1294" max="1294" width="11.85546875" style="2" customWidth="1"/>
    <col min="1295" max="1299" width="17.7109375" style="2" customWidth="1"/>
    <col min="1300" max="1546" width="9.140625" style="2"/>
    <col min="1547" max="1547" width="4.140625" style="2" customWidth="1"/>
    <col min="1548" max="1548" width="56.5703125" style="2" customWidth="1"/>
    <col min="1549" max="1549" width="9.140625" style="2"/>
    <col min="1550" max="1550" width="11.85546875" style="2" customWidth="1"/>
    <col min="1551" max="1555" width="17.7109375" style="2" customWidth="1"/>
    <col min="1556" max="1802" width="9.140625" style="2"/>
    <col min="1803" max="1803" width="4.140625" style="2" customWidth="1"/>
    <col min="1804" max="1804" width="56.5703125" style="2" customWidth="1"/>
    <col min="1805" max="1805" width="9.140625" style="2"/>
    <col min="1806" max="1806" width="11.85546875" style="2" customWidth="1"/>
    <col min="1807" max="1811" width="17.7109375" style="2" customWidth="1"/>
    <col min="1812" max="2058" width="9.140625" style="2"/>
    <col min="2059" max="2059" width="4.140625" style="2" customWidth="1"/>
    <col min="2060" max="2060" width="56.5703125" style="2" customWidth="1"/>
    <col min="2061" max="2061" width="9.140625" style="2"/>
    <col min="2062" max="2062" width="11.85546875" style="2" customWidth="1"/>
    <col min="2063" max="2067" width="17.7109375" style="2" customWidth="1"/>
    <col min="2068" max="2314" width="9.140625" style="2"/>
    <col min="2315" max="2315" width="4.140625" style="2" customWidth="1"/>
    <col min="2316" max="2316" width="56.5703125" style="2" customWidth="1"/>
    <col min="2317" max="2317" width="9.140625" style="2"/>
    <col min="2318" max="2318" width="11.85546875" style="2" customWidth="1"/>
    <col min="2319" max="2323" width="17.7109375" style="2" customWidth="1"/>
    <col min="2324" max="2570" width="9.140625" style="2"/>
    <col min="2571" max="2571" width="4.140625" style="2" customWidth="1"/>
    <col min="2572" max="2572" width="56.5703125" style="2" customWidth="1"/>
    <col min="2573" max="2573" width="9.140625" style="2"/>
    <col min="2574" max="2574" width="11.85546875" style="2" customWidth="1"/>
    <col min="2575" max="2579" width="17.7109375" style="2" customWidth="1"/>
    <col min="2580" max="2826" width="9.140625" style="2"/>
    <col min="2827" max="2827" width="4.140625" style="2" customWidth="1"/>
    <col min="2828" max="2828" width="56.5703125" style="2" customWidth="1"/>
    <col min="2829" max="2829" width="9.140625" style="2"/>
    <col min="2830" max="2830" width="11.85546875" style="2" customWidth="1"/>
    <col min="2831" max="2835" width="17.7109375" style="2" customWidth="1"/>
    <col min="2836" max="3082" width="9.140625" style="2"/>
    <col min="3083" max="3083" width="4.140625" style="2" customWidth="1"/>
    <col min="3084" max="3084" width="56.5703125" style="2" customWidth="1"/>
    <col min="3085" max="3085" width="9.140625" style="2"/>
    <col min="3086" max="3086" width="11.85546875" style="2" customWidth="1"/>
    <col min="3087" max="3091" width="17.7109375" style="2" customWidth="1"/>
    <col min="3092" max="3338" width="9.140625" style="2"/>
    <col min="3339" max="3339" width="4.140625" style="2" customWidth="1"/>
    <col min="3340" max="3340" width="56.5703125" style="2" customWidth="1"/>
    <col min="3341" max="3341" width="9.140625" style="2"/>
    <col min="3342" max="3342" width="11.85546875" style="2" customWidth="1"/>
    <col min="3343" max="3347" width="17.7109375" style="2" customWidth="1"/>
    <col min="3348" max="3594" width="9.140625" style="2"/>
    <col min="3595" max="3595" width="4.140625" style="2" customWidth="1"/>
    <col min="3596" max="3596" width="56.5703125" style="2" customWidth="1"/>
    <col min="3597" max="3597" width="9.140625" style="2"/>
    <col min="3598" max="3598" width="11.85546875" style="2" customWidth="1"/>
    <col min="3599" max="3603" width="17.7109375" style="2" customWidth="1"/>
    <col min="3604" max="3850" width="9.140625" style="2"/>
    <col min="3851" max="3851" width="4.140625" style="2" customWidth="1"/>
    <col min="3852" max="3852" width="56.5703125" style="2" customWidth="1"/>
    <col min="3853" max="3853" width="9.140625" style="2"/>
    <col min="3854" max="3854" width="11.85546875" style="2" customWidth="1"/>
    <col min="3855" max="3859" width="17.7109375" style="2" customWidth="1"/>
    <col min="3860" max="4106" width="9.140625" style="2"/>
    <col min="4107" max="4107" width="4.140625" style="2" customWidth="1"/>
    <col min="4108" max="4108" width="56.5703125" style="2" customWidth="1"/>
    <col min="4109" max="4109" width="9.140625" style="2"/>
    <col min="4110" max="4110" width="11.85546875" style="2" customWidth="1"/>
    <col min="4111" max="4115" width="17.7109375" style="2" customWidth="1"/>
    <col min="4116" max="4362" width="9.140625" style="2"/>
    <col min="4363" max="4363" width="4.140625" style="2" customWidth="1"/>
    <col min="4364" max="4364" width="56.5703125" style="2" customWidth="1"/>
    <col min="4365" max="4365" width="9.140625" style="2"/>
    <col min="4366" max="4366" width="11.85546875" style="2" customWidth="1"/>
    <col min="4367" max="4371" width="17.7109375" style="2" customWidth="1"/>
    <col min="4372" max="4618" width="9.140625" style="2"/>
    <col min="4619" max="4619" width="4.140625" style="2" customWidth="1"/>
    <col min="4620" max="4620" width="56.5703125" style="2" customWidth="1"/>
    <col min="4621" max="4621" width="9.140625" style="2"/>
    <col min="4622" max="4622" width="11.85546875" style="2" customWidth="1"/>
    <col min="4623" max="4627" width="17.7109375" style="2" customWidth="1"/>
    <col min="4628" max="4874" width="9.140625" style="2"/>
    <col min="4875" max="4875" width="4.140625" style="2" customWidth="1"/>
    <col min="4876" max="4876" width="56.5703125" style="2" customWidth="1"/>
    <col min="4877" max="4877" width="9.140625" style="2"/>
    <col min="4878" max="4878" width="11.85546875" style="2" customWidth="1"/>
    <col min="4879" max="4883" width="17.7109375" style="2" customWidth="1"/>
    <col min="4884" max="5130" width="9.140625" style="2"/>
    <col min="5131" max="5131" width="4.140625" style="2" customWidth="1"/>
    <col min="5132" max="5132" width="56.5703125" style="2" customWidth="1"/>
    <col min="5133" max="5133" width="9.140625" style="2"/>
    <col min="5134" max="5134" width="11.85546875" style="2" customWidth="1"/>
    <col min="5135" max="5139" width="17.7109375" style="2" customWidth="1"/>
    <col min="5140" max="5386" width="9.140625" style="2"/>
    <col min="5387" max="5387" width="4.140625" style="2" customWidth="1"/>
    <col min="5388" max="5388" width="56.5703125" style="2" customWidth="1"/>
    <col min="5389" max="5389" width="9.140625" style="2"/>
    <col min="5390" max="5390" width="11.85546875" style="2" customWidth="1"/>
    <col min="5391" max="5395" width="17.7109375" style="2" customWidth="1"/>
    <col min="5396" max="5642" width="9.140625" style="2"/>
    <col min="5643" max="5643" width="4.140625" style="2" customWidth="1"/>
    <col min="5644" max="5644" width="56.5703125" style="2" customWidth="1"/>
    <col min="5645" max="5645" width="9.140625" style="2"/>
    <col min="5646" max="5646" width="11.85546875" style="2" customWidth="1"/>
    <col min="5647" max="5651" width="17.7109375" style="2" customWidth="1"/>
    <col min="5652" max="5898" width="9.140625" style="2"/>
    <col min="5899" max="5899" width="4.140625" style="2" customWidth="1"/>
    <col min="5900" max="5900" width="56.5703125" style="2" customWidth="1"/>
    <col min="5901" max="5901" width="9.140625" style="2"/>
    <col min="5902" max="5902" width="11.85546875" style="2" customWidth="1"/>
    <col min="5903" max="5907" width="17.7109375" style="2" customWidth="1"/>
    <col min="5908" max="6154" width="9.140625" style="2"/>
    <col min="6155" max="6155" width="4.140625" style="2" customWidth="1"/>
    <col min="6156" max="6156" width="56.5703125" style="2" customWidth="1"/>
    <col min="6157" max="6157" width="9.140625" style="2"/>
    <col min="6158" max="6158" width="11.85546875" style="2" customWidth="1"/>
    <col min="6159" max="6163" width="17.7109375" style="2" customWidth="1"/>
    <col min="6164" max="6410" width="9.140625" style="2"/>
    <col min="6411" max="6411" width="4.140625" style="2" customWidth="1"/>
    <col min="6412" max="6412" width="56.5703125" style="2" customWidth="1"/>
    <col min="6413" max="6413" width="9.140625" style="2"/>
    <col min="6414" max="6414" width="11.85546875" style="2" customWidth="1"/>
    <col min="6415" max="6419" width="17.7109375" style="2" customWidth="1"/>
    <col min="6420" max="6666" width="9.140625" style="2"/>
    <col min="6667" max="6667" width="4.140625" style="2" customWidth="1"/>
    <col min="6668" max="6668" width="56.5703125" style="2" customWidth="1"/>
    <col min="6669" max="6669" width="9.140625" style="2"/>
    <col min="6670" max="6670" width="11.85546875" style="2" customWidth="1"/>
    <col min="6671" max="6675" width="17.7109375" style="2" customWidth="1"/>
    <col min="6676" max="6922" width="9.140625" style="2"/>
    <col min="6923" max="6923" width="4.140625" style="2" customWidth="1"/>
    <col min="6924" max="6924" width="56.5703125" style="2" customWidth="1"/>
    <col min="6925" max="6925" width="9.140625" style="2"/>
    <col min="6926" max="6926" width="11.85546875" style="2" customWidth="1"/>
    <col min="6927" max="6931" width="17.7109375" style="2" customWidth="1"/>
    <col min="6932" max="7178" width="9.140625" style="2"/>
    <col min="7179" max="7179" width="4.140625" style="2" customWidth="1"/>
    <col min="7180" max="7180" width="56.5703125" style="2" customWidth="1"/>
    <col min="7181" max="7181" width="9.140625" style="2"/>
    <col min="7182" max="7182" width="11.85546875" style="2" customWidth="1"/>
    <col min="7183" max="7187" width="17.7109375" style="2" customWidth="1"/>
    <col min="7188" max="7434" width="9.140625" style="2"/>
    <col min="7435" max="7435" width="4.140625" style="2" customWidth="1"/>
    <col min="7436" max="7436" width="56.5703125" style="2" customWidth="1"/>
    <col min="7437" max="7437" width="9.140625" style="2"/>
    <col min="7438" max="7438" width="11.85546875" style="2" customWidth="1"/>
    <col min="7439" max="7443" width="17.7109375" style="2" customWidth="1"/>
    <col min="7444" max="7690" width="9.140625" style="2"/>
    <col min="7691" max="7691" width="4.140625" style="2" customWidth="1"/>
    <col min="7692" max="7692" width="56.5703125" style="2" customWidth="1"/>
    <col min="7693" max="7693" width="9.140625" style="2"/>
    <col min="7694" max="7694" width="11.85546875" style="2" customWidth="1"/>
    <col min="7695" max="7699" width="17.7109375" style="2" customWidth="1"/>
    <col min="7700" max="7946" width="9.140625" style="2"/>
    <col min="7947" max="7947" width="4.140625" style="2" customWidth="1"/>
    <col min="7948" max="7948" width="56.5703125" style="2" customWidth="1"/>
    <col min="7949" max="7949" width="9.140625" style="2"/>
    <col min="7950" max="7950" width="11.85546875" style="2" customWidth="1"/>
    <col min="7951" max="7955" width="17.7109375" style="2" customWidth="1"/>
    <col min="7956" max="8202" width="9.140625" style="2"/>
    <col min="8203" max="8203" width="4.140625" style="2" customWidth="1"/>
    <col min="8204" max="8204" width="56.5703125" style="2" customWidth="1"/>
    <col min="8205" max="8205" width="9.140625" style="2"/>
    <col min="8206" max="8206" width="11.85546875" style="2" customWidth="1"/>
    <col min="8207" max="8211" width="17.7109375" style="2" customWidth="1"/>
    <col min="8212" max="8458" width="9.140625" style="2"/>
    <col min="8459" max="8459" width="4.140625" style="2" customWidth="1"/>
    <col min="8460" max="8460" width="56.5703125" style="2" customWidth="1"/>
    <col min="8461" max="8461" width="9.140625" style="2"/>
    <col min="8462" max="8462" width="11.85546875" style="2" customWidth="1"/>
    <col min="8463" max="8467" width="17.7109375" style="2" customWidth="1"/>
    <col min="8468" max="8714" width="9.140625" style="2"/>
    <col min="8715" max="8715" width="4.140625" style="2" customWidth="1"/>
    <col min="8716" max="8716" width="56.5703125" style="2" customWidth="1"/>
    <col min="8717" max="8717" width="9.140625" style="2"/>
    <col min="8718" max="8718" width="11.85546875" style="2" customWidth="1"/>
    <col min="8719" max="8723" width="17.7109375" style="2" customWidth="1"/>
    <col min="8724" max="8970" width="9.140625" style="2"/>
    <col min="8971" max="8971" width="4.140625" style="2" customWidth="1"/>
    <col min="8972" max="8972" width="56.5703125" style="2" customWidth="1"/>
    <col min="8973" max="8973" width="9.140625" style="2"/>
    <col min="8974" max="8974" width="11.85546875" style="2" customWidth="1"/>
    <col min="8975" max="8979" width="17.7109375" style="2" customWidth="1"/>
    <col min="8980" max="9226" width="9.140625" style="2"/>
    <col min="9227" max="9227" width="4.140625" style="2" customWidth="1"/>
    <col min="9228" max="9228" width="56.5703125" style="2" customWidth="1"/>
    <col min="9229" max="9229" width="9.140625" style="2"/>
    <col min="9230" max="9230" width="11.85546875" style="2" customWidth="1"/>
    <col min="9231" max="9235" width="17.7109375" style="2" customWidth="1"/>
    <col min="9236" max="9482" width="9.140625" style="2"/>
    <col min="9483" max="9483" width="4.140625" style="2" customWidth="1"/>
    <col min="9484" max="9484" width="56.5703125" style="2" customWidth="1"/>
    <col min="9485" max="9485" width="9.140625" style="2"/>
    <col min="9486" max="9486" width="11.85546875" style="2" customWidth="1"/>
    <col min="9487" max="9491" width="17.7109375" style="2" customWidth="1"/>
    <col min="9492" max="9738" width="9.140625" style="2"/>
    <col min="9739" max="9739" width="4.140625" style="2" customWidth="1"/>
    <col min="9740" max="9740" width="56.5703125" style="2" customWidth="1"/>
    <col min="9741" max="9741" width="9.140625" style="2"/>
    <col min="9742" max="9742" width="11.85546875" style="2" customWidth="1"/>
    <col min="9743" max="9747" width="17.7109375" style="2" customWidth="1"/>
    <col min="9748" max="9994" width="9.140625" style="2"/>
    <col min="9995" max="9995" width="4.140625" style="2" customWidth="1"/>
    <col min="9996" max="9996" width="56.5703125" style="2" customWidth="1"/>
    <col min="9997" max="9997" width="9.140625" style="2"/>
    <col min="9998" max="9998" width="11.85546875" style="2" customWidth="1"/>
    <col min="9999" max="10003" width="17.7109375" style="2" customWidth="1"/>
    <col min="10004" max="10250" width="9.140625" style="2"/>
    <col min="10251" max="10251" width="4.140625" style="2" customWidth="1"/>
    <col min="10252" max="10252" width="56.5703125" style="2" customWidth="1"/>
    <col min="10253" max="10253" width="9.140625" style="2"/>
    <col min="10254" max="10254" width="11.85546875" style="2" customWidth="1"/>
    <col min="10255" max="10259" width="17.7109375" style="2" customWidth="1"/>
    <col min="10260" max="10506" width="9.140625" style="2"/>
    <col min="10507" max="10507" width="4.140625" style="2" customWidth="1"/>
    <col min="10508" max="10508" width="56.5703125" style="2" customWidth="1"/>
    <col min="10509" max="10509" width="9.140625" style="2"/>
    <col min="10510" max="10510" width="11.85546875" style="2" customWidth="1"/>
    <col min="10511" max="10515" width="17.7109375" style="2" customWidth="1"/>
    <col min="10516" max="10762" width="9.140625" style="2"/>
    <col min="10763" max="10763" width="4.140625" style="2" customWidth="1"/>
    <col min="10764" max="10764" width="56.5703125" style="2" customWidth="1"/>
    <col min="10765" max="10765" width="9.140625" style="2"/>
    <col min="10766" max="10766" width="11.85546875" style="2" customWidth="1"/>
    <col min="10767" max="10771" width="17.7109375" style="2" customWidth="1"/>
    <col min="10772" max="11018" width="9.140625" style="2"/>
    <col min="11019" max="11019" width="4.140625" style="2" customWidth="1"/>
    <col min="11020" max="11020" width="56.5703125" style="2" customWidth="1"/>
    <col min="11021" max="11021" width="9.140625" style="2"/>
    <col min="11022" max="11022" width="11.85546875" style="2" customWidth="1"/>
    <col min="11023" max="11027" width="17.7109375" style="2" customWidth="1"/>
    <col min="11028" max="11274" width="9.140625" style="2"/>
    <col min="11275" max="11275" width="4.140625" style="2" customWidth="1"/>
    <col min="11276" max="11276" width="56.5703125" style="2" customWidth="1"/>
    <col min="11277" max="11277" width="9.140625" style="2"/>
    <col min="11278" max="11278" width="11.85546875" style="2" customWidth="1"/>
    <col min="11279" max="11283" width="17.7109375" style="2" customWidth="1"/>
    <col min="11284" max="11530" width="9.140625" style="2"/>
    <col min="11531" max="11531" width="4.140625" style="2" customWidth="1"/>
    <col min="11532" max="11532" width="56.5703125" style="2" customWidth="1"/>
    <col min="11533" max="11533" width="9.140625" style="2"/>
    <col min="11534" max="11534" width="11.85546875" style="2" customWidth="1"/>
    <col min="11535" max="11539" width="17.7109375" style="2" customWidth="1"/>
    <col min="11540" max="11786" width="9.140625" style="2"/>
    <col min="11787" max="11787" width="4.140625" style="2" customWidth="1"/>
    <col min="11788" max="11788" width="56.5703125" style="2" customWidth="1"/>
    <col min="11789" max="11789" width="9.140625" style="2"/>
    <col min="11790" max="11790" width="11.85546875" style="2" customWidth="1"/>
    <col min="11791" max="11795" width="17.7109375" style="2" customWidth="1"/>
    <col min="11796" max="12042" width="9.140625" style="2"/>
    <col min="12043" max="12043" width="4.140625" style="2" customWidth="1"/>
    <col min="12044" max="12044" width="56.5703125" style="2" customWidth="1"/>
    <col min="12045" max="12045" width="9.140625" style="2"/>
    <col min="12046" max="12046" width="11.85546875" style="2" customWidth="1"/>
    <col min="12047" max="12051" width="17.7109375" style="2" customWidth="1"/>
    <col min="12052" max="12298" width="9.140625" style="2"/>
    <col min="12299" max="12299" width="4.140625" style="2" customWidth="1"/>
    <col min="12300" max="12300" width="56.5703125" style="2" customWidth="1"/>
    <col min="12301" max="12301" width="9.140625" style="2"/>
    <col min="12302" max="12302" width="11.85546875" style="2" customWidth="1"/>
    <col min="12303" max="12307" width="17.7109375" style="2" customWidth="1"/>
    <col min="12308" max="12554" width="9.140625" style="2"/>
    <col min="12555" max="12555" width="4.140625" style="2" customWidth="1"/>
    <col min="12556" max="12556" width="56.5703125" style="2" customWidth="1"/>
    <col min="12557" max="12557" width="9.140625" style="2"/>
    <col min="12558" max="12558" width="11.85546875" style="2" customWidth="1"/>
    <col min="12559" max="12563" width="17.7109375" style="2" customWidth="1"/>
    <col min="12564" max="12810" width="9.140625" style="2"/>
    <col min="12811" max="12811" width="4.140625" style="2" customWidth="1"/>
    <col min="12812" max="12812" width="56.5703125" style="2" customWidth="1"/>
    <col min="12813" max="12813" width="9.140625" style="2"/>
    <col min="12814" max="12814" width="11.85546875" style="2" customWidth="1"/>
    <col min="12815" max="12819" width="17.7109375" style="2" customWidth="1"/>
    <col min="12820" max="13066" width="9.140625" style="2"/>
    <col min="13067" max="13067" width="4.140625" style="2" customWidth="1"/>
    <col min="13068" max="13068" width="56.5703125" style="2" customWidth="1"/>
    <col min="13069" max="13069" width="9.140625" style="2"/>
    <col min="13070" max="13070" width="11.85546875" style="2" customWidth="1"/>
    <col min="13071" max="13075" width="17.7109375" style="2" customWidth="1"/>
    <col min="13076" max="13322" width="9.140625" style="2"/>
    <col min="13323" max="13323" width="4.140625" style="2" customWidth="1"/>
    <col min="13324" max="13324" width="56.5703125" style="2" customWidth="1"/>
    <col min="13325" max="13325" width="9.140625" style="2"/>
    <col min="13326" max="13326" width="11.85546875" style="2" customWidth="1"/>
    <col min="13327" max="13331" width="17.7109375" style="2" customWidth="1"/>
    <col min="13332" max="13578" width="9.140625" style="2"/>
    <col min="13579" max="13579" width="4.140625" style="2" customWidth="1"/>
    <col min="13580" max="13580" width="56.5703125" style="2" customWidth="1"/>
    <col min="13581" max="13581" width="9.140625" style="2"/>
    <col min="13582" max="13582" width="11.85546875" style="2" customWidth="1"/>
    <col min="13583" max="13587" width="17.7109375" style="2" customWidth="1"/>
    <col min="13588" max="13834" width="9.140625" style="2"/>
    <col min="13835" max="13835" width="4.140625" style="2" customWidth="1"/>
    <col min="13836" max="13836" width="56.5703125" style="2" customWidth="1"/>
    <col min="13837" max="13837" width="9.140625" style="2"/>
    <col min="13838" max="13838" width="11.85546875" style="2" customWidth="1"/>
    <col min="13839" max="13843" width="17.7109375" style="2" customWidth="1"/>
    <col min="13844" max="14090" width="9.140625" style="2"/>
    <col min="14091" max="14091" width="4.140625" style="2" customWidth="1"/>
    <col min="14092" max="14092" width="56.5703125" style="2" customWidth="1"/>
    <col min="14093" max="14093" width="9.140625" style="2"/>
    <col min="14094" max="14094" width="11.85546875" style="2" customWidth="1"/>
    <col min="14095" max="14099" width="17.7109375" style="2" customWidth="1"/>
    <col min="14100" max="14346" width="9.140625" style="2"/>
    <col min="14347" max="14347" width="4.140625" style="2" customWidth="1"/>
    <col min="14348" max="14348" width="56.5703125" style="2" customWidth="1"/>
    <col min="14349" max="14349" width="9.140625" style="2"/>
    <col min="14350" max="14350" width="11.85546875" style="2" customWidth="1"/>
    <col min="14351" max="14355" width="17.7109375" style="2" customWidth="1"/>
    <col min="14356" max="14602" width="9.140625" style="2"/>
    <col min="14603" max="14603" width="4.140625" style="2" customWidth="1"/>
    <col min="14604" max="14604" width="56.5703125" style="2" customWidth="1"/>
    <col min="14605" max="14605" width="9.140625" style="2"/>
    <col min="14606" max="14606" width="11.85546875" style="2" customWidth="1"/>
    <col min="14607" max="14611" width="17.7109375" style="2" customWidth="1"/>
    <col min="14612" max="14858" width="9.140625" style="2"/>
    <col min="14859" max="14859" width="4.140625" style="2" customWidth="1"/>
    <col min="14860" max="14860" width="56.5703125" style="2" customWidth="1"/>
    <col min="14861" max="14861" width="9.140625" style="2"/>
    <col min="14862" max="14862" width="11.85546875" style="2" customWidth="1"/>
    <col min="14863" max="14867" width="17.7109375" style="2" customWidth="1"/>
    <col min="14868" max="15114" width="9.140625" style="2"/>
    <col min="15115" max="15115" width="4.140625" style="2" customWidth="1"/>
    <col min="15116" max="15116" width="56.5703125" style="2" customWidth="1"/>
    <col min="15117" max="15117" width="9.140625" style="2"/>
    <col min="15118" max="15118" width="11.85546875" style="2" customWidth="1"/>
    <col min="15119" max="15123" width="17.7109375" style="2" customWidth="1"/>
    <col min="15124" max="15370" width="9.140625" style="2"/>
    <col min="15371" max="15371" width="4.140625" style="2" customWidth="1"/>
    <col min="15372" max="15372" width="56.5703125" style="2" customWidth="1"/>
    <col min="15373" max="15373" width="9.140625" style="2"/>
    <col min="15374" max="15374" width="11.85546875" style="2" customWidth="1"/>
    <col min="15375" max="15379" width="17.7109375" style="2" customWidth="1"/>
    <col min="15380" max="15626" width="9.140625" style="2"/>
    <col min="15627" max="15627" width="4.140625" style="2" customWidth="1"/>
    <col min="15628" max="15628" width="56.5703125" style="2" customWidth="1"/>
    <col min="15629" max="15629" width="9.140625" style="2"/>
    <col min="15630" max="15630" width="11.85546875" style="2" customWidth="1"/>
    <col min="15631" max="15635" width="17.7109375" style="2" customWidth="1"/>
    <col min="15636" max="15882" width="9.140625" style="2"/>
    <col min="15883" max="15883" width="4.140625" style="2" customWidth="1"/>
    <col min="15884" max="15884" width="56.5703125" style="2" customWidth="1"/>
    <col min="15885" max="15885" width="9.140625" style="2"/>
    <col min="15886" max="15886" width="11.85546875" style="2" customWidth="1"/>
    <col min="15887" max="15891" width="17.7109375" style="2" customWidth="1"/>
    <col min="15892" max="16138" width="9.140625" style="2"/>
    <col min="16139" max="16139" width="4.140625" style="2" customWidth="1"/>
    <col min="16140" max="16140" width="56.5703125" style="2" customWidth="1"/>
    <col min="16141" max="16141" width="9.140625" style="2"/>
    <col min="16142" max="16142" width="11.85546875" style="2" customWidth="1"/>
    <col min="16143" max="16147" width="17.7109375" style="2" customWidth="1"/>
    <col min="16148" max="16384" width="9.140625" style="2"/>
  </cols>
  <sheetData>
    <row r="1" spans="1:21" x14ac:dyDescent="0.2">
      <c r="A1" s="1" t="s">
        <v>0</v>
      </c>
      <c r="B1" s="1"/>
    </row>
    <row r="3" spans="1:2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">
      <c r="B5" s="4"/>
      <c r="C5" s="4"/>
      <c r="D5" s="5"/>
      <c r="E5" s="5"/>
      <c r="F5" s="5"/>
      <c r="G5" s="5"/>
      <c r="H5" s="6"/>
      <c r="I5" s="6"/>
      <c r="J5" s="7"/>
      <c r="K5" s="8" t="s">
        <v>3</v>
      </c>
      <c r="L5" s="8"/>
    </row>
    <row r="6" spans="1:21" ht="6.75" customHeight="1" x14ac:dyDescent="0.2">
      <c r="B6" s="4"/>
      <c r="C6" s="4"/>
      <c r="D6" s="4"/>
      <c r="E6" s="4"/>
      <c r="F6" s="4"/>
      <c r="G6" s="4"/>
      <c r="H6" s="4"/>
      <c r="I6" s="4"/>
      <c r="J6" s="7"/>
      <c r="K6" s="7"/>
      <c r="L6" s="7"/>
    </row>
    <row r="7" spans="1:21" ht="51" customHeight="1" x14ac:dyDescent="0.2">
      <c r="B7" s="4"/>
      <c r="C7" s="4"/>
      <c r="D7" s="9" t="s">
        <v>4</v>
      </c>
      <c r="E7" s="10"/>
      <c r="F7" s="11"/>
      <c r="G7" s="12" t="s">
        <v>5</v>
      </c>
      <c r="H7" s="13"/>
      <c r="I7" s="14"/>
      <c r="J7" s="12" t="s">
        <v>6</v>
      </c>
      <c r="K7" s="13"/>
      <c r="L7" s="14"/>
      <c r="M7" s="15" t="s">
        <v>7</v>
      </c>
      <c r="N7" s="16"/>
      <c r="O7" s="17"/>
      <c r="P7" s="15" t="s">
        <v>8</v>
      </c>
      <c r="Q7" s="16"/>
      <c r="R7" s="17"/>
      <c r="S7" s="15"/>
      <c r="T7" s="16"/>
      <c r="U7" s="17"/>
    </row>
    <row r="8" spans="1:21" ht="27.75" customHeight="1" x14ac:dyDescent="0.2">
      <c r="A8" s="18" t="s">
        <v>9</v>
      </c>
      <c r="B8" s="19" t="s">
        <v>10</v>
      </c>
      <c r="C8" s="20" t="s">
        <v>11</v>
      </c>
      <c r="D8" s="21" t="s">
        <v>12</v>
      </c>
      <c r="E8" s="22" t="s">
        <v>13</v>
      </c>
      <c r="F8" s="22" t="s">
        <v>14</v>
      </c>
      <c r="G8" s="21" t="s">
        <v>12</v>
      </c>
      <c r="H8" s="22" t="s">
        <v>13</v>
      </c>
      <c r="I8" s="22" t="s">
        <v>14</v>
      </c>
      <c r="J8" s="21" t="s">
        <v>12</v>
      </c>
      <c r="K8" s="22" t="s">
        <v>13</v>
      </c>
      <c r="L8" s="22" t="s">
        <v>14</v>
      </c>
      <c r="M8" s="21" t="s">
        <v>12</v>
      </c>
      <c r="N8" s="22" t="s">
        <v>13</v>
      </c>
      <c r="O8" s="22" t="s">
        <v>14</v>
      </c>
      <c r="P8" s="21" t="s">
        <v>12</v>
      </c>
      <c r="Q8" s="22" t="s">
        <v>13</v>
      </c>
      <c r="R8" s="22" t="s">
        <v>14</v>
      </c>
      <c r="S8" s="21" t="s">
        <v>12</v>
      </c>
      <c r="T8" s="21" t="s">
        <v>13</v>
      </c>
      <c r="U8" s="21" t="s">
        <v>14</v>
      </c>
    </row>
    <row r="9" spans="1:21" x14ac:dyDescent="0.2">
      <c r="A9" s="23" t="s">
        <v>15</v>
      </c>
      <c r="B9" s="24" t="s">
        <v>16</v>
      </c>
      <c r="C9" s="25" t="s">
        <v>17</v>
      </c>
      <c r="D9" s="26">
        <f>G9+J9+M9+P9+S9</f>
        <v>0</v>
      </c>
      <c r="E9" s="26">
        <f>H9+K9+N9+Q9+T9</f>
        <v>0</v>
      </c>
      <c r="F9" s="26">
        <f>I9+L9+O9+R9+U9</f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2.75" customHeight="1" x14ac:dyDescent="0.2">
      <c r="A10" s="23" t="s">
        <v>18</v>
      </c>
      <c r="B10" s="28" t="s">
        <v>19</v>
      </c>
      <c r="C10" s="25" t="s">
        <v>20</v>
      </c>
      <c r="D10" s="26">
        <f t="shared" ref="D10:F32" si="0">G10+J10+M10+P10+S10</f>
        <v>0</v>
      </c>
      <c r="E10" s="26">
        <f t="shared" si="0"/>
        <v>0</v>
      </c>
      <c r="F10" s="26">
        <f t="shared" si="0"/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">
      <c r="A11" s="23" t="s">
        <v>21</v>
      </c>
      <c r="B11" s="24" t="s">
        <v>22</v>
      </c>
      <c r="C11" s="25" t="s">
        <v>23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2.75" customHeight="1" x14ac:dyDescent="0.2">
      <c r="A12" s="29" t="s">
        <v>24</v>
      </c>
      <c r="B12" s="30" t="s">
        <v>25</v>
      </c>
      <c r="C12" s="31" t="s">
        <v>26</v>
      </c>
      <c r="D12" s="32">
        <f t="shared" si="0"/>
        <v>0</v>
      </c>
      <c r="E12" s="32">
        <f>SUM(E9:E11)</f>
        <v>0</v>
      </c>
      <c r="F12" s="32">
        <f>SUM(F9:F11)</f>
        <v>0</v>
      </c>
      <c r="G12" s="33">
        <f t="shared" ref="G12:U12" si="1">SUM(G9:G11)</f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  <c r="O12" s="33">
        <f t="shared" si="1"/>
        <v>0</v>
      </c>
      <c r="P12" s="33">
        <f t="shared" si="1"/>
        <v>0</v>
      </c>
      <c r="Q12" s="33">
        <f t="shared" si="1"/>
        <v>0</v>
      </c>
      <c r="R12" s="33">
        <f t="shared" si="1"/>
        <v>0</v>
      </c>
      <c r="S12" s="33">
        <f t="shared" si="1"/>
        <v>0</v>
      </c>
      <c r="T12" s="33">
        <f t="shared" si="1"/>
        <v>0</v>
      </c>
      <c r="U12" s="33">
        <f t="shared" si="1"/>
        <v>0</v>
      </c>
    </row>
    <row r="13" spans="1:21" ht="12.75" customHeight="1" x14ac:dyDescent="0.2">
      <c r="A13" s="23" t="s">
        <v>27</v>
      </c>
      <c r="B13" s="28" t="s">
        <v>28</v>
      </c>
      <c r="C13" s="25" t="s">
        <v>29</v>
      </c>
      <c r="D13" s="26">
        <f t="shared" si="0"/>
        <v>0</v>
      </c>
      <c r="E13" s="26">
        <f t="shared" si="0"/>
        <v>0</v>
      </c>
      <c r="F13" s="26">
        <f t="shared" si="0"/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">
      <c r="A14" s="23" t="s">
        <v>30</v>
      </c>
      <c r="B14" s="24" t="s">
        <v>31</v>
      </c>
      <c r="C14" s="25" t="s">
        <v>32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 customHeight="1" x14ac:dyDescent="0.2">
      <c r="A15" s="23" t="s">
        <v>33</v>
      </c>
      <c r="B15" s="28" t="s">
        <v>34</v>
      </c>
      <c r="C15" s="25" t="s">
        <v>35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">
      <c r="A16" s="23" t="s">
        <v>36</v>
      </c>
      <c r="B16" s="24" t="s">
        <v>37</v>
      </c>
      <c r="C16" s="25" t="s">
        <v>38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x14ac:dyDescent="0.2">
      <c r="A17" s="29" t="s">
        <v>39</v>
      </c>
      <c r="B17" s="34" t="s">
        <v>40</v>
      </c>
      <c r="C17" s="31" t="s">
        <v>41</v>
      </c>
      <c r="D17" s="32">
        <f t="shared" si="0"/>
        <v>0</v>
      </c>
      <c r="E17" s="32">
        <f>SUM(E13:E16)</f>
        <v>0</v>
      </c>
      <c r="F17" s="32">
        <f>SUM(F13:F16)</f>
        <v>0</v>
      </c>
      <c r="G17" s="33">
        <f t="shared" ref="G17:U17" si="2">SUM(G13:G16)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33">
        <f t="shared" si="2"/>
        <v>0</v>
      </c>
      <c r="R17" s="33">
        <f t="shared" si="2"/>
        <v>0</v>
      </c>
      <c r="S17" s="33">
        <f t="shared" si="2"/>
        <v>0</v>
      </c>
      <c r="T17" s="33">
        <f t="shared" si="2"/>
        <v>0</v>
      </c>
      <c r="U17" s="33">
        <f t="shared" si="2"/>
        <v>0</v>
      </c>
    </row>
    <row r="18" spans="1:21" ht="12.75" customHeight="1" x14ac:dyDescent="0.2">
      <c r="A18" s="23" t="s">
        <v>42</v>
      </c>
      <c r="B18" s="25" t="s">
        <v>43</v>
      </c>
      <c r="C18" s="25" t="s">
        <v>44</v>
      </c>
      <c r="D18" s="26">
        <f t="shared" si="0"/>
        <v>100324116</v>
      </c>
      <c r="E18" s="26">
        <f t="shared" si="0"/>
        <v>103839981</v>
      </c>
      <c r="F18" s="26">
        <f t="shared" si="0"/>
        <v>103839981</v>
      </c>
      <c r="G18" s="27">
        <v>94301498</v>
      </c>
      <c r="H18" s="27">
        <v>96037043</v>
      </c>
      <c r="I18" s="27">
        <v>96037043</v>
      </c>
      <c r="J18" s="27">
        <v>711892</v>
      </c>
      <c r="K18" s="27">
        <v>711790</v>
      </c>
      <c r="L18" s="27">
        <v>711790</v>
      </c>
      <c r="M18" s="27">
        <v>5162855</v>
      </c>
      <c r="N18" s="27">
        <v>5243455</v>
      </c>
      <c r="O18" s="27">
        <v>5243455</v>
      </c>
      <c r="P18" s="27">
        <v>147871</v>
      </c>
      <c r="Q18" s="27">
        <v>1847693</v>
      </c>
      <c r="R18" s="27">
        <v>1847693</v>
      </c>
      <c r="S18" s="27"/>
      <c r="T18" s="27"/>
      <c r="U18" s="27"/>
    </row>
    <row r="19" spans="1:21" ht="12.75" customHeight="1" x14ac:dyDescent="0.2">
      <c r="A19" s="23" t="s">
        <v>45</v>
      </c>
      <c r="B19" s="25" t="s">
        <v>46</v>
      </c>
      <c r="C19" s="25" t="s">
        <v>47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 customHeight="1" x14ac:dyDescent="0.2">
      <c r="A20" s="29" t="s">
        <v>48</v>
      </c>
      <c r="B20" s="31" t="s">
        <v>49</v>
      </c>
      <c r="C20" s="31" t="s">
        <v>50</v>
      </c>
      <c r="D20" s="32">
        <f t="shared" si="0"/>
        <v>100324116</v>
      </c>
      <c r="E20" s="32">
        <f>SUM(E18:E19)</f>
        <v>103839981</v>
      </c>
      <c r="F20" s="32">
        <f>SUM(F18:F19)</f>
        <v>103839981</v>
      </c>
      <c r="G20" s="33">
        <f t="shared" ref="G20:U20" si="3">SUM(G18:G19)</f>
        <v>94301498</v>
      </c>
      <c r="H20" s="33">
        <f t="shared" si="3"/>
        <v>96037043</v>
      </c>
      <c r="I20" s="33">
        <f t="shared" si="3"/>
        <v>96037043</v>
      </c>
      <c r="J20" s="33">
        <f t="shared" si="3"/>
        <v>711892</v>
      </c>
      <c r="K20" s="33">
        <f t="shared" si="3"/>
        <v>711790</v>
      </c>
      <c r="L20" s="33">
        <f t="shared" si="3"/>
        <v>711790</v>
      </c>
      <c r="M20" s="33">
        <f t="shared" si="3"/>
        <v>5162855</v>
      </c>
      <c r="N20" s="33">
        <f t="shared" si="3"/>
        <v>5243455</v>
      </c>
      <c r="O20" s="33">
        <f t="shared" si="3"/>
        <v>5243455</v>
      </c>
      <c r="P20" s="33">
        <f t="shared" si="3"/>
        <v>147871</v>
      </c>
      <c r="Q20" s="33">
        <f t="shared" si="3"/>
        <v>1847693</v>
      </c>
      <c r="R20" s="33">
        <f t="shared" si="3"/>
        <v>1847693</v>
      </c>
      <c r="S20" s="33">
        <f t="shared" si="3"/>
        <v>0</v>
      </c>
      <c r="T20" s="33">
        <f t="shared" si="3"/>
        <v>0</v>
      </c>
      <c r="U20" s="33">
        <f t="shared" si="3"/>
        <v>0</v>
      </c>
    </row>
    <row r="21" spans="1:21" x14ac:dyDescent="0.2">
      <c r="A21" s="23" t="s">
        <v>51</v>
      </c>
      <c r="B21" s="24" t="s">
        <v>52</v>
      </c>
      <c r="C21" s="25" t="s">
        <v>53</v>
      </c>
      <c r="D21" s="32">
        <f t="shared" si="0"/>
        <v>0</v>
      </c>
      <c r="E21" s="26">
        <f t="shared" si="0"/>
        <v>8620608</v>
      </c>
      <c r="F21" s="26">
        <f t="shared" si="0"/>
        <v>8620608</v>
      </c>
      <c r="G21" s="27"/>
      <c r="H21" s="27">
        <v>8620608</v>
      </c>
      <c r="I21" s="27">
        <v>8620608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3.5" customHeight="1" x14ac:dyDescent="0.2">
      <c r="A22" s="23" t="s">
        <v>54</v>
      </c>
      <c r="B22" s="24" t="s">
        <v>55</v>
      </c>
      <c r="C22" s="25" t="s">
        <v>56</v>
      </c>
      <c r="D22" s="32">
        <f t="shared" si="0"/>
        <v>0</v>
      </c>
      <c r="E22" s="26">
        <f t="shared" si="0"/>
        <v>0</v>
      </c>
      <c r="F22" s="26">
        <f t="shared" si="0"/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">
      <c r="A23" s="23" t="s">
        <v>57</v>
      </c>
      <c r="B23" s="24" t="s">
        <v>58</v>
      </c>
      <c r="C23" s="25" t="s">
        <v>59</v>
      </c>
      <c r="D23" s="32">
        <f t="shared" si="0"/>
        <v>124138992</v>
      </c>
      <c r="E23" s="26">
        <f t="shared" si="0"/>
        <v>155106334</v>
      </c>
      <c r="F23" s="26">
        <f t="shared" si="0"/>
        <v>136585440</v>
      </c>
      <c r="G23" s="27"/>
      <c r="H23" s="27"/>
      <c r="I23" s="27"/>
      <c r="J23" s="27">
        <v>38948462</v>
      </c>
      <c r="K23" s="27">
        <v>52328106</v>
      </c>
      <c r="L23" s="27">
        <v>42933159</v>
      </c>
      <c r="M23" s="27">
        <v>57624877</v>
      </c>
      <c r="N23" s="27">
        <v>65787466</v>
      </c>
      <c r="O23" s="27">
        <v>60334687</v>
      </c>
      <c r="P23" s="27">
        <v>27565653</v>
      </c>
      <c r="Q23" s="27">
        <v>36990762</v>
      </c>
      <c r="R23" s="27">
        <v>33317594</v>
      </c>
      <c r="S23" s="27"/>
      <c r="T23" s="27"/>
      <c r="U23" s="27"/>
    </row>
    <row r="24" spans="1:21" x14ac:dyDescent="0.2">
      <c r="A24" s="23" t="s">
        <v>60</v>
      </c>
      <c r="B24" s="24" t="s">
        <v>61</v>
      </c>
      <c r="C24" s="25" t="s">
        <v>62</v>
      </c>
      <c r="D24" s="32">
        <f t="shared" si="0"/>
        <v>0</v>
      </c>
      <c r="E24" s="26">
        <f t="shared" si="0"/>
        <v>0</v>
      </c>
      <c r="F24" s="26">
        <f t="shared" si="0"/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2.75" customHeight="1" x14ac:dyDescent="0.2">
      <c r="A25" s="23" t="s">
        <v>63</v>
      </c>
      <c r="B25" s="28" t="s">
        <v>64</v>
      </c>
      <c r="C25" s="25" t="s">
        <v>65</v>
      </c>
      <c r="D25" s="26">
        <f t="shared" si="0"/>
        <v>0</v>
      </c>
      <c r="E25" s="26">
        <f t="shared" si="0"/>
        <v>0</v>
      </c>
      <c r="F25" s="26">
        <f t="shared" si="0"/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2.75" customHeight="1" x14ac:dyDescent="0.2">
      <c r="A26" s="29" t="s">
        <v>66</v>
      </c>
      <c r="B26" s="30" t="s">
        <v>67</v>
      </c>
      <c r="C26" s="31" t="s">
        <v>68</v>
      </c>
      <c r="D26" s="32">
        <f t="shared" ref="D26:I26" si="4">D12+D17+D20+D21+D22+D23+D24+D25</f>
        <v>224463108</v>
      </c>
      <c r="E26" s="32">
        <f t="shared" si="4"/>
        <v>267566923</v>
      </c>
      <c r="F26" s="32">
        <f t="shared" si="4"/>
        <v>249046029</v>
      </c>
      <c r="G26" s="32">
        <f t="shared" si="4"/>
        <v>94301498</v>
      </c>
      <c r="H26" s="32">
        <f t="shared" si="4"/>
        <v>104657651</v>
      </c>
      <c r="I26" s="32">
        <f t="shared" si="4"/>
        <v>104657651</v>
      </c>
      <c r="J26" s="33">
        <f t="shared" ref="J26" si="5">SUM(J21:J25)</f>
        <v>38948462</v>
      </c>
      <c r="K26" s="33">
        <f>K12+K17+K20+K21+K22+K23+K24+K25</f>
        <v>53039896</v>
      </c>
      <c r="L26" s="33">
        <f t="shared" ref="L26:U26" si="6">L12+L17+L20+L21+L22+L23+L24+L25</f>
        <v>43644949</v>
      </c>
      <c r="M26" s="33">
        <f t="shared" si="6"/>
        <v>62787732</v>
      </c>
      <c r="N26" s="33">
        <f t="shared" si="6"/>
        <v>71030921</v>
      </c>
      <c r="O26" s="33">
        <f t="shared" si="6"/>
        <v>65578142</v>
      </c>
      <c r="P26" s="33">
        <f t="shared" si="6"/>
        <v>27713524</v>
      </c>
      <c r="Q26" s="33">
        <f t="shared" si="6"/>
        <v>38838455</v>
      </c>
      <c r="R26" s="33">
        <f t="shared" si="6"/>
        <v>35165287</v>
      </c>
      <c r="S26" s="33">
        <f t="shared" si="6"/>
        <v>0</v>
      </c>
      <c r="T26" s="33">
        <f t="shared" si="6"/>
        <v>0</v>
      </c>
      <c r="U26" s="33">
        <f t="shared" si="6"/>
        <v>0</v>
      </c>
    </row>
    <row r="27" spans="1:21" ht="12.75" customHeight="1" x14ac:dyDescent="0.2">
      <c r="A27" s="23" t="s">
        <v>69</v>
      </c>
      <c r="B27" s="28" t="s">
        <v>70</v>
      </c>
      <c r="C27" s="25" t="s">
        <v>71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2.75" customHeight="1" x14ac:dyDescent="0.2">
      <c r="A28" s="23" t="s">
        <v>72</v>
      </c>
      <c r="B28" s="28" t="s">
        <v>73</v>
      </c>
      <c r="C28" s="25" t="s">
        <v>74</v>
      </c>
      <c r="D28" s="26">
        <f t="shared" si="0"/>
        <v>0</v>
      </c>
      <c r="E28" s="26">
        <f t="shared" si="0"/>
        <v>0</v>
      </c>
      <c r="F28" s="26">
        <f t="shared" si="0"/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">
      <c r="A29" s="23" t="s">
        <v>75</v>
      </c>
      <c r="B29" s="24" t="s">
        <v>76</v>
      </c>
      <c r="C29" s="25" t="s">
        <v>77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">
      <c r="A30" s="23" t="s">
        <v>78</v>
      </c>
      <c r="B30" s="24" t="s">
        <v>79</v>
      </c>
      <c r="C30" s="25" t="s">
        <v>80</v>
      </c>
      <c r="D30" s="26">
        <f t="shared" si="0"/>
        <v>0</v>
      </c>
      <c r="E30" s="26">
        <f t="shared" si="0"/>
        <v>0</v>
      </c>
      <c r="F30" s="26">
        <f t="shared" si="0"/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">
      <c r="A31" s="29" t="s">
        <v>81</v>
      </c>
      <c r="B31" s="34" t="s">
        <v>82</v>
      </c>
      <c r="C31" s="31" t="s">
        <v>83</v>
      </c>
      <c r="D31" s="32">
        <f t="shared" si="0"/>
        <v>0</v>
      </c>
      <c r="E31" s="32">
        <f t="shared" si="0"/>
        <v>0</v>
      </c>
      <c r="F31" s="32">
        <f t="shared" si="0"/>
        <v>0</v>
      </c>
      <c r="G31" s="33">
        <f t="shared" ref="G31:S31" si="7">SUM(G27:G30)</f>
        <v>0</v>
      </c>
      <c r="H31" s="33">
        <f t="shared" ref="H31:I31" si="8">SUM(H27:H30)</f>
        <v>0</v>
      </c>
      <c r="I31" s="33">
        <f t="shared" si="8"/>
        <v>0</v>
      </c>
      <c r="J31" s="33">
        <f t="shared" si="7"/>
        <v>0</v>
      </c>
      <c r="K31" s="33">
        <f t="shared" ref="K31" si="9">SUM(K27:K30)</f>
        <v>0</v>
      </c>
      <c r="L31" s="33"/>
      <c r="M31" s="33">
        <f t="shared" si="7"/>
        <v>0</v>
      </c>
      <c r="N31" s="33">
        <f t="shared" ref="N31:O31" si="10">SUM(N27:N30)</f>
        <v>0</v>
      </c>
      <c r="O31" s="33">
        <f t="shared" si="10"/>
        <v>0</v>
      </c>
      <c r="P31" s="33">
        <f t="shared" si="7"/>
        <v>0</v>
      </c>
      <c r="Q31" s="33">
        <f t="shared" ref="Q31:R31" si="11">SUM(Q27:Q30)</f>
        <v>0</v>
      </c>
      <c r="R31" s="33">
        <f t="shared" si="11"/>
        <v>0</v>
      </c>
      <c r="S31" s="33">
        <f t="shared" si="7"/>
        <v>0</v>
      </c>
      <c r="T31" s="33">
        <f t="shared" ref="T31:U31" si="12">SUM(T27:T30)</f>
        <v>0</v>
      </c>
      <c r="U31" s="33">
        <f t="shared" si="12"/>
        <v>0</v>
      </c>
    </row>
    <row r="32" spans="1:21" ht="12.75" customHeight="1" x14ac:dyDescent="0.2">
      <c r="A32" s="23" t="s">
        <v>84</v>
      </c>
      <c r="B32" s="28" t="s">
        <v>85</v>
      </c>
      <c r="C32" s="25" t="s">
        <v>86</v>
      </c>
      <c r="D32" s="26">
        <f t="shared" si="0"/>
        <v>0</v>
      </c>
      <c r="E32" s="26">
        <f t="shared" si="0"/>
        <v>0</v>
      </c>
      <c r="F32" s="26">
        <f t="shared" si="0"/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x14ac:dyDescent="0.2">
      <c r="A33" s="29" t="s">
        <v>87</v>
      </c>
      <c r="B33" s="34" t="s">
        <v>88</v>
      </c>
      <c r="C33" s="31" t="s">
        <v>89</v>
      </c>
      <c r="D33" s="32">
        <f>D26+D31+D32</f>
        <v>224463108</v>
      </c>
      <c r="E33" s="32">
        <f>E26+E31+E32</f>
        <v>267566923</v>
      </c>
      <c r="F33" s="32">
        <f>F26+F31+F32</f>
        <v>249046029</v>
      </c>
      <c r="G33" s="33">
        <f t="shared" ref="G33:I33" si="13">G26+G31+G32</f>
        <v>94301498</v>
      </c>
      <c r="H33" s="33">
        <f t="shared" si="13"/>
        <v>104657651</v>
      </c>
      <c r="I33" s="33">
        <f t="shared" si="13"/>
        <v>104657651</v>
      </c>
      <c r="J33" s="33">
        <f>SUM(J20,J26,J31,J32,J17,J12)</f>
        <v>39660354</v>
      </c>
      <c r="K33" s="33">
        <f t="shared" ref="K33:U33" si="14">K26+K31+K32</f>
        <v>53039896</v>
      </c>
      <c r="L33" s="33">
        <f t="shared" si="14"/>
        <v>43644949</v>
      </c>
      <c r="M33" s="33">
        <f t="shared" si="14"/>
        <v>62787732</v>
      </c>
      <c r="N33" s="33">
        <f t="shared" si="14"/>
        <v>71030921</v>
      </c>
      <c r="O33" s="33">
        <f t="shared" si="14"/>
        <v>65578142</v>
      </c>
      <c r="P33" s="33">
        <f t="shared" si="14"/>
        <v>27713524</v>
      </c>
      <c r="Q33" s="33">
        <f t="shared" si="14"/>
        <v>38838455</v>
      </c>
      <c r="R33" s="33">
        <f t="shared" si="14"/>
        <v>35165287</v>
      </c>
      <c r="S33" s="33">
        <f t="shared" si="14"/>
        <v>0</v>
      </c>
      <c r="T33" s="33">
        <f t="shared" si="14"/>
        <v>0</v>
      </c>
      <c r="U33" s="33">
        <f t="shared" si="14"/>
        <v>0</v>
      </c>
    </row>
  </sheetData>
  <mergeCells count="11">
    <mergeCell ref="S7:U7"/>
    <mergeCell ref="A1:B1"/>
    <mergeCell ref="B3:S3"/>
    <mergeCell ref="B4:S4"/>
    <mergeCell ref="D5:G5"/>
    <mergeCell ref="K5:L5"/>
    <mergeCell ref="D7:F7"/>
    <mergeCell ref="G7:I7"/>
    <mergeCell ref="J7:L7"/>
    <mergeCell ref="M7:O7"/>
    <mergeCell ref="P7:R7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4.mell.Finansz.bevét</vt:lpstr>
      <vt:lpstr>'4.mell.Finansz.bevét'!Nyomtatási_terület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2021-05-27T13:10:24Z</dcterms:created>
  <dcterms:modified xsi:type="dcterms:W3CDTF">2021-05-27T13:11:09Z</dcterms:modified>
</cp:coreProperties>
</file>