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ESTÜLETI\2021\PM határozatok\Zárszámadás\"/>
    </mc:Choice>
  </mc:AlternateContent>
  <xr:revisionPtr revIDLastSave="0" documentId="8_{70E0F1B6-B50B-43E4-99FE-F80744A5DEED}" xr6:coauthVersionLast="46" xr6:coauthVersionMax="46" xr10:uidLastSave="{00000000-0000-0000-0000-000000000000}"/>
  <bookViews>
    <workbookView xWindow="2895" yWindow="2895" windowWidth="21600" windowHeight="11385" xr2:uid="{D82DB124-1606-4DD0-898E-646B8082EB53}"/>
  </bookViews>
  <sheets>
    <sheet name="11.melléklet saját bevétele " sheetId="1" r:id="rId1"/>
  </sheets>
  <externalReferences>
    <externalReference r:id="rId2"/>
    <externalReference r:id="rId3"/>
    <externalReference r:id="rId4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'11.melléklet saját bevétele '!$A$1:$E$24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E11" i="1"/>
  <c r="D11" i="1"/>
  <c r="C11" i="1"/>
  <c r="E10" i="1"/>
  <c r="D10" i="1"/>
  <c r="C10" i="1"/>
  <c r="E9" i="1"/>
  <c r="E8" i="1" s="1"/>
  <c r="E19" i="1" s="1"/>
  <c r="E20" i="1" s="1"/>
  <c r="D9" i="1"/>
  <c r="D8" i="1" s="1"/>
  <c r="D19" i="1" s="1"/>
  <c r="D20" i="1" s="1"/>
  <c r="C9" i="1"/>
  <c r="C8" i="1"/>
  <c r="C19" i="1" s="1"/>
  <c r="C20" i="1" s="1"/>
</calcChain>
</file>

<file path=xl/sharedStrings.xml><?xml version="1.0" encoding="utf-8"?>
<sst xmlns="http://schemas.openxmlformats.org/spreadsheetml/2006/main" count="33" uniqueCount="33">
  <si>
    <t xml:space="preserve"> 11. melléklet a …../2021. (V.28.) önkormányzati rendelethez</t>
  </si>
  <si>
    <t xml:space="preserve"> Kunbaja Község Önkormányzata Stabilitási tv. 45. § (1) bekezdés a) pont felhatalmazás alapján kiadott jogszabályban meghatározottak szerinti saját bevételei</t>
  </si>
  <si>
    <t>adatok ezer forint</t>
  </si>
  <si>
    <t>Megnevezés</t>
  </si>
  <si>
    <t>2020. évi eredeti előirányzat</t>
  </si>
  <si>
    <t>2020. évi módosított előirányzat</t>
  </si>
  <si>
    <t>2020. évi teljesített előirányzat</t>
  </si>
  <si>
    <t>A</t>
  </si>
  <si>
    <t>Saját folyó bevétel</t>
  </si>
  <si>
    <t>1.</t>
  </si>
  <si>
    <t>Helyi adók</t>
  </si>
  <si>
    <t>2.</t>
  </si>
  <si>
    <t>Gépjárműadó</t>
  </si>
  <si>
    <t>3.</t>
  </si>
  <si>
    <t>Kamatbevétel</t>
  </si>
  <si>
    <t>4.</t>
  </si>
  <si>
    <t>Bírság</t>
  </si>
  <si>
    <t>5.</t>
  </si>
  <si>
    <t>Osztalékbevétel</t>
  </si>
  <si>
    <t>6.</t>
  </si>
  <si>
    <t>Egyéb sajátos bevétel</t>
  </si>
  <si>
    <t>B</t>
  </si>
  <si>
    <t>Rövid lejáratú kötelezettség</t>
  </si>
  <si>
    <t>7.</t>
  </si>
  <si>
    <t>hosszú lejáratú kötelezettség (tőke,kamat)</t>
  </si>
  <si>
    <t>8.</t>
  </si>
  <si>
    <t>lízingdíj</t>
  </si>
  <si>
    <t>9.</t>
  </si>
  <si>
    <t>kamatfizetési kötelezettség</t>
  </si>
  <si>
    <t>C</t>
  </si>
  <si>
    <t>Folyó bevétel (A-B)</t>
  </si>
  <si>
    <t>D</t>
  </si>
  <si>
    <t>Hitel felső határa a korrigált saját bevétel 50 %-a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</si>
</sst>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#,##0_ ;\-#,##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2"/>
    <xf numFmtId="0" fontId="3" fillId="0" borderId="0" xfId="3" applyFont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165" fontId="0" fillId="0" borderId="0" xfId="4" applyNumberFormat="1" applyFont="1" applyAlignment="1">
      <alignment horizontal="right"/>
    </xf>
    <xf numFmtId="0" fontId="2" fillId="0" borderId="0" xfId="2" applyAlignment="1">
      <alignment horizontal="right"/>
    </xf>
    <xf numFmtId="0" fontId="2" fillId="0" borderId="0" xfId="2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6" fillId="0" borderId="2" xfId="2" applyFont="1" applyBorder="1"/>
    <xf numFmtId="0" fontId="6" fillId="0" borderId="2" xfId="2" applyFont="1" applyBorder="1" applyAlignment="1">
      <alignment horizontal="center"/>
    </xf>
    <xf numFmtId="165" fontId="7" fillId="0" borderId="2" xfId="4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8" fillId="0" borderId="2" xfId="2" applyFont="1" applyBorder="1"/>
    <xf numFmtId="166" fontId="8" fillId="0" borderId="2" xfId="4" applyNumberFormat="1" applyFont="1" applyBorder="1"/>
    <xf numFmtId="0" fontId="2" fillId="0" borderId="2" xfId="2" applyBorder="1"/>
    <xf numFmtId="166" fontId="0" fillId="0" borderId="2" xfId="4" applyNumberFormat="1" applyFont="1" applyBorder="1"/>
    <xf numFmtId="166" fontId="2" fillId="0" borderId="2" xfId="1" applyNumberFormat="1" applyFont="1" applyBorder="1"/>
    <xf numFmtId="165" fontId="8" fillId="0" borderId="2" xfId="4" applyNumberFormat="1" applyFont="1" applyBorder="1"/>
    <xf numFmtId="165" fontId="2" fillId="0" borderId="0" xfId="4" applyNumberFormat="1"/>
  </cellXfs>
  <cellStyles count="5">
    <cellStyle name="Ezres" xfId="1" builtinId="3"/>
    <cellStyle name="Ezres 2" xfId="4" xr:uid="{1D6BE0B7-DBA3-4F34-A23E-14B2B64E1F29}"/>
    <cellStyle name="Normál" xfId="0" builtinId="0"/>
    <cellStyle name="Normál 2" xfId="3" xr:uid="{02D7737A-89DD-4D5B-8AA3-03F1DFBE2C3D}"/>
    <cellStyle name="Normál 6" xfId="2" xr:uid="{212A743B-D767-4242-AA20-6334376100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Konyve12/Edina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mell.Bevétel"/>
      <sheetName val="3.mell.Kiadás "/>
      <sheetName val="4.mell.Finansz.bevét"/>
      <sheetName val="5. mell.Finansz.kiadás"/>
      <sheetName val="6. mell.Bevétel cofog"/>
      <sheetName val="7.mell.Kiadás cofog"/>
      <sheetName val="8.mell.beruh."/>
      <sheetName val="9.mell.létszám"/>
      <sheetName val="10.a mell.köznev.szoc.tám."/>
      <sheetName val="10.b mell.kieg.köt.tám."/>
      <sheetName val="11.melléklet saját bevétele "/>
      <sheetName val="12.mell.többéves kihatás"/>
      <sheetName val="13.mell.maradvány"/>
      <sheetName val="14.mell.mérleg"/>
      <sheetName val="15.mell.eredmény"/>
      <sheetName val="16.mell.vagyonkim."/>
      <sheetName val="17.mell.közvetett"/>
      <sheetName val="18.mell.részesedés"/>
    </sheetNames>
    <sheetDataSet>
      <sheetData sheetId="0">
        <row r="34">
          <cell r="D34">
            <v>1250000</v>
          </cell>
          <cell r="E34">
            <v>1250000</v>
          </cell>
          <cell r="F34">
            <v>1195310</v>
          </cell>
        </row>
        <row r="35">
          <cell r="D35">
            <v>16500000</v>
          </cell>
          <cell r="E35">
            <v>7160000</v>
          </cell>
          <cell r="F35">
            <v>7157525</v>
          </cell>
        </row>
        <row r="38">
          <cell r="D38">
            <v>3100000</v>
          </cell>
          <cell r="E38">
            <v>0</v>
          </cell>
          <cell r="F38">
            <v>0</v>
          </cell>
        </row>
        <row r="41">
          <cell r="E41">
            <v>100000</v>
          </cell>
          <cell r="F41">
            <v>95267</v>
          </cell>
        </row>
        <row r="50">
          <cell r="D50">
            <v>0</v>
          </cell>
          <cell r="E50">
            <v>7162</v>
          </cell>
          <cell r="F50">
            <v>6648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966C6-81B0-42C3-B698-F69738385855}">
  <sheetPr>
    <tabColor theme="7" tint="0.39997558519241921"/>
  </sheetPr>
  <dimension ref="A1:E20"/>
  <sheetViews>
    <sheetView tabSelected="1" zoomScaleNormal="100" workbookViewId="0">
      <selection activeCell="D9" sqref="D9"/>
    </sheetView>
  </sheetViews>
  <sheetFormatPr defaultRowHeight="12.75" x14ac:dyDescent="0.2"/>
  <cols>
    <col min="1" max="1" width="3" style="1" customWidth="1"/>
    <col min="2" max="2" width="47.42578125" style="1" customWidth="1"/>
    <col min="3" max="3" width="14.7109375" style="20" customWidth="1"/>
    <col min="4" max="5" width="14.7109375" style="1" customWidth="1"/>
    <col min="6" max="16384" width="9.140625" style="1"/>
  </cols>
  <sheetData>
    <row r="1" spans="1:5" ht="15" x14ac:dyDescent="0.2">
      <c r="C1" s="2"/>
      <c r="D1" s="2"/>
      <c r="E1" s="2"/>
    </row>
    <row r="2" spans="1:5" ht="14.25" x14ac:dyDescent="0.2">
      <c r="A2" s="3" t="s">
        <v>0</v>
      </c>
      <c r="B2" s="3"/>
      <c r="C2" s="3"/>
      <c r="D2" s="3"/>
      <c r="E2" s="4"/>
    </row>
    <row r="3" spans="1:5" ht="15" x14ac:dyDescent="0.25">
      <c r="C3" s="5"/>
      <c r="E3" s="6"/>
    </row>
    <row r="4" spans="1:5" ht="38.1" customHeight="1" x14ac:dyDescent="0.2">
      <c r="A4" s="7" t="s">
        <v>1</v>
      </c>
      <c r="B4" s="7"/>
      <c r="C4" s="7"/>
      <c r="D4" s="7"/>
      <c r="E4" s="7"/>
    </row>
    <row r="5" spans="1:5" ht="6" customHeight="1" x14ac:dyDescent="0.2">
      <c r="A5" s="8"/>
      <c r="B5" s="8"/>
      <c r="C5" s="8"/>
    </row>
    <row r="6" spans="1:5" ht="15" customHeight="1" x14ac:dyDescent="0.2">
      <c r="A6" s="9"/>
      <c r="B6" s="9"/>
      <c r="C6" s="9"/>
      <c r="E6" s="6" t="s">
        <v>2</v>
      </c>
    </row>
    <row r="7" spans="1:5" ht="45" x14ac:dyDescent="0.25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x14ac:dyDescent="0.2">
      <c r="A8" s="14" t="s">
        <v>7</v>
      </c>
      <c r="B8" s="14" t="s">
        <v>8</v>
      </c>
      <c r="C8" s="15">
        <f>SUM(C9:C14)</f>
        <v>20850000</v>
      </c>
      <c r="D8" s="15">
        <f>SUM(D9:D14)</f>
        <v>8517162</v>
      </c>
      <c r="E8" s="15">
        <f>SUM(E9:E14)</f>
        <v>8454750</v>
      </c>
    </row>
    <row r="9" spans="1:5" ht="15" x14ac:dyDescent="0.25">
      <c r="A9" s="16" t="s">
        <v>9</v>
      </c>
      <c r="B9" s="16" t="s">
        <v>10</v>
      </c>
      <c r="C9" s="17">
        <f>SUM('[1]2.mell.Bevétel'!D35,'[1]2.mell.Bevétel'!D34)</f>
        <v>17750000</v>
      </c>
      <c r="D9" s="18">
        <f>SUM('[1]2.mell.Bevétel'!E34,'[1]2.mell.Bevétel'!E35,'[1]2.mell.Bevétel'!E41)</f>
        <v>8510000</v>
      </c>
      <c r="E9" s="18">
        <f>SUM('[1]2.mell.Bevétel'!F34,'[1]2.mell.Bevétel'!F35,'[1]2.mell.Bevétel'!F41)</f>
        <v>8448102</v>
      </c>
    </row>
    <row r="10" spans="1:5" ht="15" x14ac:dyDescent="0.25">
      <c r="A10" s="16" t="s">
        <v>11</v>
      </c>
      <c r="B10" s="16" t="s">
        <v>12</v>
      </c>
      <c r="C10" s="17">
        <f>SUM('[1]2.mell.Bevétel'!D38)</f>
        <v>3100000</v>
      </c>
      <c r="D10" s="18">
        <f>SUM('[1]2.mell.Bevétel'!E38)</f>
        <v>0</v>
      </c>
      <c r="E10" s="18">
        <f>SUM('[1]2.mell.Bevétel'!F38)</f>
        <v>0</v>
      </c>
    </row>
    <row r="11" spans="1:5" ht="15" x14ac:dyDescent="0.25">
      <c r="A11" s="16" t="s">
        <v>13</v>
      </c>
      <c r="B11" s="16" t="s">
        <v>14</v>
      </c>
      <c r="C11" s="17">
        <f>SUM('[1]2.mell.Bevétel'!D50)</f>
        <v>0</v>
      </c>
      <c r="D11" s="18">
        <f>SUM('[1]2.mell.Bevétel'!E50)</f>
        <v>7162</v>
      </c>
      <c r="E11" s="18">
        <f>SUM('[1]2.mell.Bevétel'!F50)</f>
        <v>6648</v>
      </c>
    </row>
    <row r="12" spans="1:5" ht="15" x14ac:dyDescent="0.25">
      <c r="A12" s="16" t="s">
        <v>15</v>
      </c>
      <c r="B12" s="16" t="s">
        <v>16</v>
      </c>
      <c r="C12" s="17"/>
      <c r="D12" s="18"/>
      <c r="E12" s="18"/>
    </row>
    <row r="13" spans="1:5" ht="15" x14ac:dyDescent="0.25">
      <c r="A13" s="16" t="s">
        <v>17</v>
      </c>
      <c r="B13" s="16" t="s">
        <v>18</v>
      </c>
      <c r="C13" s="17"/>
      <c r="D13" s="18"/>
      <c r="E13" s="18"/>
    </row>
    <row r="14" spans="1:5" ht="15" x14ac:dyDescent="0.25">
      <c r="A14" s="16" t="s">
        <v>19</v>
      </c>
      <c r="B14" s="16" t="s">
        <v>20</v>
      </c>
      <c r="C14" s="17"/>
      <c r="D14" s="18"/>
      <c r="E14" s="18"/>
    </row>
    <row r="15" spans="1:5" x14ac:dyDescent="0.2">
      <c r="A15" s="14" t="s">
        <v>21</v>
      </c>
      <c r="B15" s="14" t="s">
        <v>22</v>
      </c>
      <c r="C15" s="15">
        <f>SUM(C16:C18)</f>
        <v>0</v>
      </c>
      <c r="D15" s="15">
        <f t="shared" ref="D15:E15" si="0">SUM(D16:D18)</f>
        <v>0</v>
      </c>
      <c r="E15" s="15">
        <f t="shared" si="0"/>
        <v>0</v>
      </c>
    </row>
    <row r="16" spans="1:5" ht="15" x14ac:dyDescent="0.25">
      <c r="A16" s="16" t="s">
        <v>23</v>
      </c>
      <c r="B16" s="16" t="s">
        <v>24</v>
      </c>
      <c r="C16" s="17"/>
      <c r="D16" s="18"/>
      <c r="E16" s="18"/>
    </row>
    <row r="17" spans="1:5" ht="15" x14ac:dyDescent="0.25">
      <c r="A17" s="16" t="s">
        <v>25</v>
      </c>
      <c r="B17" s="16" t="s">
        <v>26</v>
      </c>
      <c r="C17" s="17"/>
      <c r="D17" s="16"/>
      <c r="E17" s="16"/>
    </row>
    <row r="18" spans="1:5" ht="15" x14ac:dyDescent="0.25">
      <c r="A18" s="16" t="s">
        <v>27</v>
      </c>
      <c r="B18" s="16" t="s">
        <v>28</v>
      </c>
      <c r="C18" s="17"/>
      <c r="D18" s="16"/>
      <c r="E18" s="16"/>
    </row>
    <row r="19" spans="1:5" x14ac:dyDescent="0.2">
      <c r="A19" s="14" t="s">
        <v>29</v>
      </c>
      <c r="B19" s="14" t="s">
        <v>30</v>
      </c>
      <c r="C19" s="15">
        <f>C8-C15</f>
        <v>20850000</v>
      </c>
      <c r="D19" s="19">
        <f>D8-D15</f>
        <v>8517162</v>
      </c>
      <c r="E19" s="19">
        <f>E8-E15</f>
        <v>8454750</v>
      </c>
    </row>
    <row r="20" spans="1:5" x14ac:dyDescent="0.2">
      <c r="A20" s="14" t="s">
        <v>31</v>
      </c>
      <c r="B20" s="14" t="s">
        <v>32</v>
      </c>
      <c r="C20" s="15">
        <f>C19/2</f>
        <v>10425000</v>
      </c>
      <c r="D20" s="19">
        <f>D19/2</f>
        <v>4258581</v>
      </c>
      <c r="E20" s="19">
        <f>E19/2</f>
        <v>4227375</v>
      </c>
    </row>
  </sheetData>
  <mergeCells count="3">
    <mergeCell ref="C1:E1"/>
    <mergeCell ref="A2:D2"/>
    <mergeCell ref="A4:E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11.melléklet saját bevétele </vt:lpstr>
      <vt:lpstr>'11.melléklet saját bevétele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2021-05-27T13:15:04Z</dcterms:created>
  <dcterms:modified xsi:type="dcterms:W3CDTF">2021-05-27T13:15:15Z</dcterms:modified>
</cp:coreProperties>
</file>