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KTATO\scanner\jegyzo\2021 kvtv\mellekletek\"/>
    </mc:Choice>
  </mc:AlternateContent>
  <xr:revisionPtr revIDLastSave="0" documentId="8_{BA8A9654-125A-4B9C-9B04-DB64272C9075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91029"/>
</workbook>
</file>

<file path=xl/calcChain.xml><?xml version="1.0" encoding="utf-8"?>
<calcChain xmlns="http://schemas.openxmlformats.org/spreadsheetml/2006/main">
  <c r="M24" i="1" l="1"/>
  <c r="Q24" i="1"/>
  <c r="E9" i="1"/>
  <c r="I9" i="1"/>
  <c r="M9" i="1" s="1"/>
  <c r="Q9" i="1" s="1"/>
  <c r="E20" i="1"/>
  <c r="I20" i="1"/>
  <c r="M20" i="1" s="1"/>
  <c r="Q20" i="1" s="1"/>
  <c r="E21" i="1"/>
  <c r="I21" i="1"/>
  <c r="M21" i="1" s="1"/>
  <c r="Q21" i="1" s="1"/>
  <c r="E23" i="1"/>
  <c r="I23" i="1"/>
  <c r="M23" i="1" s="1"/>
  <c r="Q23" i="1" s="1"/>
  <c r="E18" i="1"/>
  <c r="I18" i="1"/>
  <c r="M18" i="1" s="1"/>
  <c r="Q18" i="1" s="1"/>
  <c r="E17" i="1"/>
  <c r="I17" i="1"/>
  <c r="M17" i="1" s="1"/>
  <c r="Q17" i="1" s="1"/>
  <c r="E16" i="1"/>
  <c r="I16" i="1"/>
  <c r="M16" i="1" s="1"/>
  <c r="Q16" i="1" s="1"/>
  <c r="E15" i="1"/>
  <c r="E14" i="1"/>
  <c r="I14" i="1" s="1"/>
  <c r="E7" i="1"/>
  <c r="I7" i="1"/>
  <c r="M7" i="1"/>
  <c r="Q7" i="1" s="1"/>
  <c r="E6" i="1"/>
  <c r="I6" i="1"/>
  <c r="M6" i="1" s="1"/>
  <c r="Q6" i="1" s="1"/>
  <c r="E5" i="1"/>
  <c r="I5" i="1" s="1"/>
  <c r="M5" i="1" s="1"/>
  <c r="Q5" i="1" s="1"/>
  <c r="E4" i="1"/>
  <c r="I4" i="1" s="1"/>
  <c r="M4" i="1" s="1"/>
  <c r="Q4" i="1" s="1"/>
  <c r="E3" i="1"/>
  <c r="E8" i="1" s="1"/>
  <c r="E11" i="1" s="1"/>
  <c r="B8" i="1"/>
  <c r="B11" i="1" s="1"/>
  <c r="P19" i="1"/>
  <c r="P22" i="1"/>
  <c r="P26" i="1" s="1"/>
  <c r="O19" i="1"/>
  <c r="O22" i="1"/>
  <c r="O26" i="1"/>
  <c r="N19" i="1"/>
  <c r="N22" i="1" s="1"/>
  <c r="N26" i="1" s="1"/>
  <c r="L19" i="1"/>
  <c r="L22" i="1" s="1"/>
  <c r="L26" i="1" s="1"/>
  <c r="K19" i="1"/>
  <c r="K22" i="1"/>
  <c r="K26" i="1" s="1"/>
  <c r="J19" i="1"/>
  <c r="J22" i="1"/>
  <c r="J26" i="1"/>
  <c r="H19" i="1"/>
  <c r="H22" i="1" s="1"/>
  <c r="H26" i="1" s="1"/>
  <c r="G19" i="1"/>
  <c r="G22" i="1" s="1"/>
  <c r="G26" i="1" s="1"/>
  <c r="F19" i="1"/>
  <c r="F22" i="1"/>
  <c r="F26" i="1" s="1"/>
  <c r="D19" i="1"/>
  <c r="D22" i="1"/>
  <c r="D26" i="1"/>
  <c r="C19" i="1"/>
  <c r="C22" i="1" s="1"/>
  <c r="C26" i="1" s="1"/>
  <c r="B19" i="1"/>
  <c r="B22" i="1" s="1"/>
  <c r="B26" i="1" s="1"/>
  <c r="P8" i="1"/>
  <c r="P11" i="1"/>
  <c r="O8" i="1"/>
  <c r="O11" i="1" s="1"/>
  <c r="N8" i="1"/>
  <c r="N11" i="1"/>
  <c r="L8" i="1"/>
  <c r="L11" i="1" s="1"/>
  <c r="K8" i="1"/>
  <c r="K11" i="1"/>
  <c r="J8" i="1"/>
  <c r="J11" i="1" s="1"/>
  <c r="H8" i="1"/>
  <c r="H11" i="1"/>
  <c r="G8" i="1"/>
  <c r="G11" i="1" s="1"/>
  <c r="F8" i="1"/>
  <c r="F11" i="1"/>
  <c r="D8" i="1"/>
  <c r="D11" i="1" s="1"/>
  <c r="C8" i="1"/>
  <c r="C11" i="1"/>
  <c r="I15" i="1"/>
  <c r="M15" i="1" s="1"/>
  <c r="Q15" i="1" s="1"/>
  <c r="I3" i="1"/>
  <c r="M3" i="1" s="1"/>
  <c r="I19" i="1" l="1"/>
  <c r="I22" i="1" s="1"/>
  <c r="I26" i="1" s="1"/>
  <c r="M14" i="1"/>
  <c r="M8" i="1"/>
  <c r="M11" i="1" s="1"/>
  <c r="Q3" i="1"/>
  <c r="Q8" i="1" s="1"/>
  <c r="Q11" i="1" s="1"/>
  <c r="I8" i="1"/>
  <c r="I11" i="1" s="1"/>
  <c r="E19" i="1"/>
  <c r="E22" i="1" s="1"/>
  <c r="E26" i="1" s="1"/>
  <c r="Q14" i="1" l="1"/>
  <c r="Q19" i="1" s="1"/>
  <c r="Q22" i="1" s="1"/>
  <c r="Q26" i="1" s="1"/>
  <c r="M19" i="1"/>
  <c r="M22" i="1" s="1"/>
  <c r="M26" i="1" s="1"/>
</calcChain>
</file>

<file path=xl/sharedStrings.xml><?xml version="1.0" encoding="utf-8"?>
<sst xmlns="http://schemas.openxmlformats.org/spreadsheetml/2006/main" count="40" uniqueCount="40">
  <si>
    <t>Megnevezés</t>
  </si>
  <si>
    <t>jan.</t>
  </si>
  <si>
    <t>febr.</t>
  </si>
  <si>
    <t xml:space="preserve">márc. </t>
  </si>
  <si>
    <t>I.név</t>
  </si>
  <si>
    <t>ápr.</t>
  </si>
  <si>
    <t>máj.</t>
  </si>
  <si>
    <t>jun.</t>
  </si>
  <si>
    <t>I.félév</t>
  </si>
  <si>
    <t xml:space="preserve">júl. </t>
  </si>
  <si>
    <t>aug.</t>
  </si>
  <si>
    <t>szept.</t>
  </si>
  <si>
    <t>III:név</t>
  </si>
  <si>
    <t>okt.</t>
  </si>
  <si>
    <t>nov.</t>
  </si>
  <si>
    <t>dec.</t>
  </si>
  <si>
    <t>1. Helyi adók</t>
  </si>
  <si>
    <t>Bevételek</t>
  </si>
  <si>
    <t>7. Pénzkészl.maradv.</t>
  </si>
  <si>
    <t>10. 8 + 9</t>
  </si>
  <si>
    <t>8. 1 + 7</t>
  </si>
  <si>
    <t>Kiadások</t>
  </si>
  <si>
    <t>11. Személyi jutt.</t>
  </si>
  <si>
    <t>12. Járulékok</t>
  </si>
  <si>
    <t>13. Dologi kiad.</t>
  </si>
  <si>
    <t>17. 11 + 16</t>
  </si>
  <si>
    <t>18.Felújítás</t>
  </si>
  <si>
    <t>19. Beruházás</t>
  </si>
  <si>
    <t>20. 18 + 19</t>
  </si>
  <si>
    <t>23. 21 + 22</t>
  </si>
  <si>
    <t>22. Finansz.tartalék</t>
  </si>
  <si>
    <t>2 Irányító sz.ktgv.tám.</t>
  </si>
  <si>
    <t>3. Intézményi műk.b.</t>
  </si>
  <si>
    <t>4. Támogatás ért.bev</t>
  </si>
  <si>
    <t>14. Egyéb műk.c.kiad</t>
  </si>
  <si>
    <t>16.Társ.szoc.pol.j.</t>
  </si>
  <si>
    <t>10. Finansz. bevét.(hitel)</t>
  </si>
  <si>
    <t>21. Finanszírozási előleg</t>
  </si>
  <si>
    <t>22. Visszatérítendő tám</t>
  </si>
  <si>
    <t>9. Ingatlan értékesítés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</si>
</sst>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F_t_-;\-* #,##0.00\ _F_t_-;_-* &quot;-&quot;??\ _F_t_-;_-@_-"/>
  </numFmts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0" fillId="0" borderId="1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view="pageLayout" zoomScaleNormal="100" workbookViewId="0">
      <selection activeCell="Q26" sqref="Q26"/>
    </sheetView>
  </sheetViews>
  <sheetFormatPr defaultRowHeight="12.75" x14ac:dyDescent="0.2"/>
  <cols>
    <col min="1" max="1" width="18.85546875" customWidth="1"/>
    <col min="2" max="3" width="10" customWidth="1"/>
    <col min="4" max="4" width="9" customWidth="1"/>
    <col min="5" max="5" width="10.7109375" style="2" customWidth="1"/>
    <col min="6" max="6" width="10" customWidth="1"/>
    <col min="7" max="7" width="11.140625" customWidth="1"/>
    <col min="8" max="8" width="12.28515625" customWidth="1"/>
    <col min="9" max="9" width="12.5703125" style="2" customWidth="1"/>
    <col min="10" max="10" width="10.42578125" customWidth="1"/>
    <col min="11" max="11" width="9.7109375" customWidth="1"/>
    <col min="12" max="12" width="10" customWidth="1"/>
    <col min="13" max="13" width="12" style="2" customWidth="1"/>
    <col min="14" max="14" width="11.28515625" customWidth="1"/>
    <col min="15" max="15" width="9.5703125" customWidth="1"/>
    <col min="16" max="16" width="9.85546875" customWidth="1"/>
    <col min="17" max="17" width="10.28515625" style="2" customWidth="1"/>
  </cols>
  <sheetData>
    <row r="1" spans="1:17" x14ac:dyDescent="0.2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4">
        <v>2017</v>
      </c>
    </row>
    <row r="2" spans="1:17" x14ac:dyDescent="0.2">
      <c r="A2" s="4" t="s">
        <v>17</v>
      </c>
      <c r="B2" s="3"/>
      <c r="C2" s="3"/>
      <c r="D2" s="3"/>
      <c r="E2" s="4"/>
      <c r="F2" s="3"/>
      <c r="G2" s="3"/>
      <c r="H2" s="3"/>
      <c r="I2" s="4"/>
      <c r="J2" s="3"/>
      <c r="K2" s="3"/>
      <c r="L2" s="3"/>
      <c r="M2" s="4"/>
      <c r="N2" s="3"/>
      <c r="O2" s="3"/>
      <c r="P2" s="3"/>
      <c r="Q2" s="4"/>
    </row>
    <row r="3" spans="1:17" x14ac:dyDescent="0.2">
      <c r="A3" s="3" t="s">
        <v>16</v>
      </c>
      <c r="B3" s="3">
        <v>0</v>
      </c>
      <c r="C3" s="3"/>
      <c r="D3" s="3">
        <v>8000000</v>
      </c>
      <c r="E3" s="4">
        <f>SUM(B3:D3)</f>
        <v>8000000</v>
      </c>
      <c r="F3" s="3"/>
      <c r="G3" s="3"/>
      <c r="H3" s="3"/>
      <c r="I3" s="4">
        <f>SUM(E3:H3)</f>
        <v>8000000</v>
      </c>
      <c r="J3" s="3"/>
      <c r="K3" s="3"/>
      <c r="L3" s="3">
        <v>4000000</v>
      </c>
      <c r="M3" s="4">
        <f>SUM(I3:L3)</f>
        <v>12000000</v>
      </c>
      <c r="N3" s="3"/>
      <c r="O3" s="3"/>
      <c r="P3" s="3"/>
      <c r="Q3" s="4">
        <f>SUM(M3,N3,O3,P3)</f>
        <v>12000000</v>
      </c>
    </row>
    <row r="4" spans="1:17" x14ac:dyDescent="0.2">
      <c r="A4" s="3" t="s">
        <v>31</v>
      </c>
      <c r="B4" s="3">
        <v>19985804</v>
      </c>
      <c r="C4" s="3">
        <v>13405110</v>
      </c>
      <c r="D4" s="3">
        <v>13405110</v>
      </c>
      <c r="E4" s="4">
        <f>SUM(B4:D4)</f>
        <v>46796024</v>
      </c>
      <c r="F4" s="3">
        <v>13405110</v>
      </c>
      <c r="G4" s="3">
        <v>13405110</v>
      </c>
      <c r="H4" s="3">
        <v>13405110</v>
      </c>
      <c r="I4" s="4">
        <f>SUM(E4:H4)</f>
        <v>87011354</v>
      </c>
      <c r="J4" s="3">
        <v>13405110</v>
      </c>
      <c r="K4" s="3">
        <v>13405110</v>
      </c>
      <c r="L4" s="3">
        <v>13405110</v>
      </c>
      <c r="M4" s="4">
        <f>SUM(I4:L4)</f>
        <v>127226684</v>
      </c>
      <c r="N4" s="3">
        <v>13405110</v>
      </c>
      <c r="O4" s="3">
        <v>13405110</v>
      </c>
      <c r="P4" s="3">
        <v>10480433</v>
      </c>
      <c r="Q4" s="4">
        <f>SUM(M4,N4,O4,P4)</f>
        <v>164517337</v>
      </c>
    </row>
    <row r="5" spans="1:17" x14ac:dyDescent="0.2">
      <c r="A5" s="3" t="s">
        <v>32</v>
      </c>
      <c r="B5" s="3">
        <v>833333</v>
      </c>
      <c r="C5" s="3">
        <v>833333</v>
      </c>
      <c r="D5" s="3">
        <v>833333</v>
      </c>
      <c r="E5" s="4">
        <f>SUM(B5:D5)</f>
        <v>2499999</v>
      </c>
      <c r="F5" s="3">
        <v>833333</v>
      </c>
      <c r="G5" s="3">
        <v>833333</v>
      </c>
      <c r="H5" s="3">
        <v>833333</v>
      </c>
      <c r="I5" s="4">
        <f>SUM(E5:H5)</f>
        <v>4999998</v>
      </c>
      <c r="J5" s="3">
        <v>833333</v>
      </c>
      <c r="K5" s="3">
        <v>833333</v>
      </c>
      <c r="L5" s="3">
        <v>833333</v>
      </c>
      <c r="M5" s="4">
        <f>SUM(I5:L5)</f>
        <v>7499997</v>
      </c>
      <c r="N5" s="3">
        <v>833333</v>
      </c>
      <c r="O5" s="3">
        <v>5211648</v>
      </c>
      <c r="P5" s="3">
        <v>833333</v>
      </c>
      <c r="Q5" s="4">
        <f>SUM(M5,N5,O5,P5)</f>
        <v>14378311</v>
      </c>
    </row>
    <row r="6" spans="1:17" x14ac:dyDescent="0.2">
      <c r="A6" s="3" t="s">
        <v>33</v>
      </c>
      <c r="B6" s="3">
        <v>2803873</v>
      </c>
      <c r="C6" s="3">
        <v>2803873</v>
      </c>
      <c r="D6" s="3">
        <v>2803873</v>
      </c>
      <c r="E6" s="4">
        <f>SUM(B6:D6)</f>
        <v>8411619</v>
      </c>
      <c r="F6" s="3">
        <v>2803873</v>
      </c>
      <c r="G6" s="3">
        <v>2803873</v>
      </c>
      <c r="H6" s="3">
        <v>2803873</v>
      </c>
      <c r="I6" s="4">
        <f>SUM(E6:H6)</f>
        <v>16823238</v>
      </c>
      <c r="J6" s="3">
        <v>2803873</v>
      </c>
      <c r="K6" s="3">
        <v>2803873</v>
      </c>
      <c r="L6" s="3">
        <v>2803873</v>
      </c>
      <c r="M6" s="4">
        <f>SUM(I6:L6)</f>
        <v>25234857</v>
      </c>
      <c r="N6" s="3">
        <v>2803873</v>
      </c>
      <c r="O6" s="3">
        <v>2803871</v>
      </c>
      <c r="P6" s="3">
        <v>2803870</v>
      </c>
      <c r="Q6" s="4">
        <f>SUM(M6,N6,O6,P6)</f>
        <v>33646471</v>
      </c>
    </row>
    <row r="7" spans="1:17" x14ac:dyDescent="0.2">
      <c r="A7" s="3" t="s">
        <v>18</v>
      </c>
      <c r="B7" s="3">
        <v>5839370</v>
      </c>
      <c r="C7" s="3">
        <v>5839370</v>
      </c>
      <c r="D7" s="3">
        <v>5839370</v>
      </c>
      <c r="E7" s="4">
        <f>SUM(B7:D7)</f>
        <v>17518110</v>
      </c>
      <c r="F7" s="3">
        <v>5839370</v>
      </c>
      <c r="G7" s="3">
        <v>5839370</v>
      </c>
      <c r="H7" s="3">
        <v>5839370</v>
      </c>
      <c r="I7" s="4">
        <f>SUM(E7:H7)</f>
        <v>35036220</v>
      </c>
      <c r="J7" s="3">
        <v>5839370</v>
      </c>
      <c r="K7" s="3">
        <v>5839370</v>
      </c>
      <c r="L7" s="3">
        <v>5839370</v>
      </c>
      <c r="M7" s="4">
        <f>SUM(I7:L7)</f>
        <v>52554330</v>
      </c>
      <c r="N7" s="3">
        <v>5839370</v>
      </c>
      <c r="O7" s="3">
        <v>5839370</v>
      </c>
      <c r="P7" s="3">
        <v>5839369</v>
      </c>
      <c r="Q7" s="4">
        <f>SUM(M7,N7,O7,P7)</f>
        <v>70072439</v>
      </c>
    </row>
    <row r="8" spans="1:17" x14ac:dyDescent="0.2">
      <c r="A8" s="3" t="s">
        <v>20</v>
      </c>
      <c r="B8" s="3">
        <f t="shared" ref="B8:Q8" si="0">SUM(B3:B7)</f>
        <v>29462380</v>
      </c>
      <c r="C8" s="3">
        <f t="shared" si="0"/>
        <v>22881686</v>
      </c>
      <c r="D8" s="3">
        <f t="shared" si="0"/>
        <v>30881686</v>
      </c>
      <c r="E8" s="5">
        <f t="shared" si="0"/>
        <v>83225752</v>
      </c>
      <c r="F8" s="3">
        <f t="shared" si="0"/>
        <v>22881686</v>
      </c>
      <c r="G8" s="3">
        <f t="shared" si="0"/>
        <v>22881686</v>
      </c>
      <c r="H8" s="3">
        <f t="shared" si="0"/>
        <v>22881686</v>
      </c>
      <c r="I8" s="5">
        <f t="shared" si="0"/>
        <v>151870810</v>
      </c>
      <c r="J8" s="3">
        <f t="shared" si="0"/>
        <v>22881686</v>
      </c>
      <c r="K8" s="3">
        <f t="shared" si="0"/>
        <v>22881686</v>
      </c>
      <c r="L8" s="3">
        <f t="shared" si="0"/>
        <v>26881686</v>
      </c>
      <c r="M8" s="5">
        <f>SUM(M3:M7)</f>
        <v>224515868</v>
      </c>
      <c r="N8" s="3">
        <f t="shared" si="0"/>
        <v>22881686</v>
      </c>
      <c r="O8" s="3">
        <f t="shared" si="0"/>
        <v>27259999</v>
      </c>
      <c r="P8" s="3">
        <f t="shared" si="0"/>
        <v>19957005</v>
      </c>
      <c r="Q8" s="4">
        <f t="shared" si="0"/>
        <v>294614558</v>
      </c>
    </row>
    <row r="9" spans="1:17" x14ac:dyDescent="0.2">
      <c r="A9" s="3" t="s">
        <v>39</v>
      </c>
      <c r="B9" s="3"/>
      <c r="C9" s="3">
        <v>2166338</v>
      </c>
      <c r="D9" s="3"/>
      <c r="E9" s="4">
        <f>SUM(B9:D9)</f>
        <v>2166338</v>
      </c>
      <c r="F9" s="3"/>
      <c r="G9" s="3"/>
      <c r="H9" s="3"/>
      <c r="I9" s="4">
        <f>SUM(E9:H9)</f>
        <v>2166338</v>
      </c>
      <c r="J9" s="3"/>
      <c r="K9" s="3"/>
      <c r="L9" s="3"/>
      <c r="M9" s="4">
        <f>SUM(I9:L9)</f>
        <v>2166338</v>
      </c>
      <c r="N9" s="3"/>
      <c r="O9" s="3"/>
      <c r="P9" s="3"/>
      <c r="Q9" s="4">
        <f>SUM(M9,N9,O9,P9)</f>
        <v>2166338</v>
      </c>
    </row>
    <row r="10" spans="1:17" x14ac:dyDescent="0.2">
      <c r="A10" s="3" t="s">
        <v>36</v>
      </c>
      <c r="B10" s="3"/>
      <c r="C10" s="3"/>
      <c r="D10" s="3"/>
      <c r="E10" s="4"/>
      <c r="F10" s="3"/>
      <c r="G10" s="3"/>
      <c r="H10" s="3"/>
      <c r="I10" s="4"/>
      <c r="J10" s="3"/>
      <c r="K10" s="3"/>
      <c r="L10" s="3"/>
      <c r="M10" s="4"/>
      <c r="N10" s="3"/>
      <c r="O10" s="3"/>
      <c r="P10" s="3"/>
      <c r="Q10" s="4"/>
    </row>
    <row r="11" spans="1:17" x14ac:dyDescent="0.2">
      <c r="A11" s="3" t="s">
        <v>19</v>
      </c>
      <c r="B11" s="3">
        <f>SUM(B8:B10)</f>
        <v>29462380</v>
      </c>
      <c r="C11" s="3">
        <f t="shared" ref="C11:L11" si="1">SUM(C8:C10)</f>
        <v>25048024</v>
      </c>
      <c r="D11" s="3">
        <f t="shared" si="1"/>
        <v>30881686</v>
      </c>
      <c r="E11" s="5">
        <f t="shared" si="1"/>
        <v>85392090</v>
      </c>
      <c r="F11" s="3">
        <f t="shared" si="1"/>
        <v>22881686</v>
      </c>
      <c r="G11" s="3">
        <f t="shared" si="1"/>
        <v>22881686</v>
      </c>
      <c r="H11" s="3">
        <f t="shared" si="1"/>
        <v>22881686</v>
      </c>
      <c r="I11" s="5">
        <f>SUM(I8:I10)</f>
        <v>154037148</v>
      </c>
      <c r="J11" s="3">
        <f t="shared" si="1"/>
        <v>22881686</v>
      </c>
      <c r="K11" s="3">
        <f t="shared" si="1"/>
        <v>22881686</v>
      </c>
      <c r="L11" s="3">
        <f t="shared" si="1"/>
        <v>26881686</v>
      </c>
      <c r="M11" s="4">
        <f>SUM(M8:M10)</f>
        <v>226682206</v>
      </c>
      <c r="N11" s="3">
        <f>SUM(N8:N10)</f>
        <v>22881686</v>
      </c>
      <c r="O11" s="3">
        <f>SUM(O8:O10)</f>
        <v>27259999</v>
      </c>
      <c r="P11" s="3">
        <f>SUM(P8:P10)</f>
        <v>19957005</v>
      </c>
      <c r="Q11" s="4">
        <f>SUM(Q8:Q10)</f>
        <v>296780896</v>
      </c>
    </row>
    <row r="12" spans="1:17" x14ac:dyDescent="0.2">
      <c r="A12" s="3"/>
      <c r="B12" s="3"/>
      <c r="C12" s="8"/>
      <c r="D12" s="3"/>
      <c r="E12" s="4"/>
      <c r="F12" s="3"/>
      <c r="G12" s="3"/>
      <c r="H12" s="3"/>
      <c r="I12" s="4"/>
      <c r="J12" s="3"/>
      <c r="K12" s="3"/>
      <c r="L12" s="3"/>
      <c r="M12" s="4"/>
      <c r="N12" s="3"/>
      <c r="O12" s="3"/>
      <c r="P12" s="3"/>
      <c r="Q12" s="4"/>
    </row>
    <row r="13" spans="1:17" x14ac:dyDescent="0.2">
      <c r="A13" s="4" t="s">
        <v>21</v>
      </c>
      <c r="B13" s="6"/>
      <c r="C13" s="3"/>
      <c r="D13" s="7"/>
      <c r="E13" s="4"/>
      <c r="F13" s="3"/>
      <c r="G13" s="3"/>
      <c r="H13" s="3"/>
      <c r="I13" s="4"/>
      <c r="J13" s="3"/>
      <c r="K13" s="3"/>
      <c r="L13" s="3"/>
      <c r="M13" s="4"/>
      <c r="N13" s="3"/>
      <c r="O13" s="3"/>
      <c r="P13" s="3"/>
      <c r="Q13" s="4"/>
    </row>
    <row r="14" spans="1:17" x14ac:dyDescent="0.2">
      <c r="A14" s="3" t="s">
        <v>22</v>
      </c>
      <c r="B14" s="3">
        <v>10392058</v>
      </c>
      <c r="C14" s="3">
        <v>10392058</v>
      </c>
      <c r="D14" s="3">
        <v>10392058</v>
      </c>
      <c r="E14" s="4">
        <f>SUM(B14:D14)</f>
        <v>31176174</v>
      </c>
      <c r="F14" s="3">
        <v>10392058</v>
      </c>
      <c r="G14" s="3">
        <v>10392058</v>
      </c>
      <c r="H14" s="3">
        <v>10392058</v>
      </c>
      <c r="I14" s="4">
        <f>SUM(E14:H14)</f>
        <v>62352348</v>
      </c>
      <c r="J14" s="3">
        <v>10392058</v>
      </c>
      <c r="K14" s="3">
        <v>10392058</v>
      </c>
      <c r="L14" s="3">
        <v>10392058</v>
      </c>
      <c r="M14" s="4">
        <f>SUM(I14:L14)</f>
        <v>93528522</v>
      </c>
      <c r="N14" s="3">
        <v>10392058</v>
      </c>
      <c r="O14" s="3">
        <v>10392058</v>
      </c>
      <c r="P14" s="3">
        <v>10392053</v>
      </c>
      <c r="Q14" s="4">
        <f>SUM(M14,N14,O14,P14)</f>
        <v>124704691</v>
      </c>
    </row>
    <row r="15" spans="1:17" x14ac:dyDescent="0.2">
      <c r="A15" s="3" t="s">
        <v>23</v>
      </c>
      <c r="B15" s="3">
        <v>1622216</v>
      </c>
      <c r="C15" s="3">
        <v>1622216</v>
      </c>
      <c r="D15" s="3">
        <v>1622216</v>
      </c>
      <c r="E15" s="4">
        <f>SUM(B15:D15)</f>
        <v>4866648</v>
      </c>
      <c r="F15" s="3">
        <v>1622216</v>
      </c>
      <c r="G15" s="3">
        <v>1622216</v>
      </c>
      <c r="H15" s="3">
        <v>1622216</v>
      </c>
      <c r="I15" s="4">
        <f>SUM(E15:H15)</f>
        <v>9733296</v>
      </c>
      <c r="J15" s="3">
        <v>1622216</v>
      </c>
      <c r="K15" s="3">
        <v>1622216</v>
      </c>
      <c r="L15" s="3">
        <v>1622216</v>
      </c>
      <c r="M15" s="4">
        <f>SUM(I15:L15)</f>
        <v>14599944</v>
      </c>
      <c r="N15" s="3">
        <v>1622216</v>
      </c>
      <c r="O15" s="3">
        <v>1622216</v>
      </c>
      <c r="P15" s="3">
        <v>1622217</v>
      </c>
      <c r="Q15" s="4">
        <f>SUM(M15,N15,O15,P15)</f>
        <v>19466593</v>
      </c>
    </row>
    <row r="16" spans="1:17" x14ac:dyDescent="0.2">
      <c r="A16" s="3" t="s">
        <v>24</v>
      </c>
      <c r="B16" s="3">
        <v>5575747</v>
      </c>
      <c r="C16" s="3">
        <v>5575747</v>
      </c>
      <c r="D16" s="3">
        <v>5575747</v>
      </c>
      <c r="E16" s="4">
        <f>SUM(B16:D16)</f>
        <v>16727241</v>
      </c>
      <c r="F16" s="3">
        <v>5575747</v>
      </c>
      <c r="G16" s="3">
        <v>5575747</v>
      </c>
      <c r="H16" s="3">
        <v>5575747</v>
      </c>
      <c r="I16" s="4">
        <f>SUM(E16:H16)</f>
        <v>33454482</v>
      </c>
      <c r="J16" s="3">
        <v>5575747</v>
      </c>
      <c r="K16" s="3">
        <v>5575747</v>
      </c>
      <c r="L16" s="3">
        <v>5575747</v>
      </c>
      <c r="M16" s="4">
        <f>SUM(I16:L16)</f>
        <v>50181723</v>
      </c>
      <c r="N16" s="3">
        <v>5575747</v>
      </c>
      <c r="O16" s="3">
        <v>5575747</v>
      </c>
      <c r="P16" s="3">
        <v>5615746</v>
      </c>
      <c r="Q16" s="4">
        <f>SUM(M16,N16,O16,P16)</f>
        <v>66948963</v>
      </c>
    </row>
    <row r="17" spans="1:17" x14ac:dyDescent="0.2">
      <c r="A17" s="3" t="s">
        <v>34</v>
      </c>
      <c r="B17" s="3">
        <v>150000</v>
      </c>
      <c r="C17" s="3"/>
      <c r="D17" s="3"/>
      <c r="E17" s="4">
        <f>SUM(B17:D17)</f>
        <v>150000</v>
      </c>
      <c r="F17" s="3"/>
      <c r="G17" s="3"/>
      <c r="H17" s="3"/>
      <c r="I17" s="4">
        <f>SUM(E17:H17)</f>
        <v>150000</v>
      </c>
      <c r="J17" s="3"/>
      <c r="K17" s="3">
        <v>150000</v>
      </c>
      <c r="L17" s="3"/>
      <c r="M17" s="4">
        <f>SUM(I17:L17)</f>
        <v>300000</v>
      </c>
      <c r="N17" s="3"/>
      <c r="O17" s="3">
        <v>900000</v>
      </c>
      <c r="P17" s="3"/>
      <c r="Q17" s="4">
        <f>SUM(M17,N17,O17,P17)</f>
        <v>1200000</v>
      </c>
    </row>
    <row r="18" spans="1:17" x14ac:dyDescent="0.2">
      <c r="A18" s="3" t="s">
        <v>35</v>
      </c>
      <c r="B18" s="3">
        <v>0</v>
      </c>
      <c r="C18" s="3"/>
      <c r="D18" s="3">
        <v>998400</v>
      </c>
      <c r="E18" s="4">
        <f>SUM(B18:D18)</f>
        <v>998400</v>
      </c>
      <c r="F18" s="3">
        <v>998400</v>
      </c>
      <c r="G18" s="3">
        <v>998400</v>
      </c>
      <c r="H18" s="3">
        <v>998400</v>
      </c>
      <c r="I18" s="4">
        <f>SUM(E18:H18)</f>
        <v>3993600</v>
      </c>
      <c r="J18" s="3">
        <v>998400</v>
      </c>
      <c r="K18" s="3">
        <v>998400</v>
      </c>
      <c r="L18" s="3">
        <v>998400</v>
      </c>
      <c r="M18" s="4">
        <f>SUM(I18:L18)</f>
        <v>6988800</v>
      </c>
      <c r="N18" s="3">
        <v>998400</v>
      </c>
      <c r="O18" s="3">
        <v>998400</v>
      </c>
      <c r="P18" s="3">
        <v>198400</v>
      </c>
      <c r="Q18" s="4">
        <f>SUM(M18,N18,O18,P18)</f>
        <v>9184000</v>
      </c>
    </row>
    <row r="19" spans="1:17" x14ac:dyDescent="0.2">
      <c r="A19" s="3" t="s">
        <v>25</v>
      </c>
      <c r="B19" s="3">
        <f t="shared" ref="B19:P19" si="2">SUM(B13:B18)</f>
        <v>17740021</v>
      </c>
      <c r="C19" s="3">
        <f t="shared" si="2"/>
        <v>17590021</v>
      </c>
      <c r="D19" s="3">
        <f t="shared" si="2"/>
        <v>18588421</v>
      </c>
      <c r="E19" s="5">
        <f t="shared" si="2"/>
        <v>53918463</v>
      </c>
      <c r="F19" s="3">
        <f t="shared" si="2"/>
        <v>18588421</v>
      </c>
      <c r="G19" s="3">
        <f t="shared" si="2"/>
        <v>18588421</v>
      </c>
      <c r="H19" s="3">
        <f t="shared" si="2"/>
        <v>18588421</v>
      </c>
      <c r="I19" s="5">
        <f t="shared" si="2"/>
        <v>109683726</v>
      </c>
      <c r="J19" s="3">
        <f t="shared" si="2"/>
        <v>18588421</v>
      </c>
      <c r="K19" s="3">
        <f t="shared" si="2"/>
        <v>18738421</v>
      </c>
      <c r="L19" s="3">
        <f t="shared" si="2"/>
        <v>18588421</v>
      </c>
      <c r="M19" s="5">
        <f t="shared" si="2"/>
        <v>165598989</v>
      </c>
      <c r="N19" s="3">
        <f t="shared" si="2"/>
        <v>18588421</v>
      </c>
      <c r="O19" s="3">
        <f t="shared" si="2"/>
        <v>19488421</v>
      </c>
      <c r="P19" s="3">
        <f t="shared" si="2"/>
        <v>17828416</v>
      </c>
      <c r="Q19" s="4">
        <f>SUM(Q14:Q18)</f>
        <v>221504247</v>
      </c>
    </row>
    <row r="20" spans="1:17" x14ac:dyDescent="0.2">
      <c r="A20" s="3" t="s">
        <v>26</v>
      </c>
      <c r="B20" s="3">
        <v>100000</v>
      </c>
      <c r="C20" s="3"/>
      <c r="D20" s="3">
        <v>9464076</v>
      </c>
      <c r="E20" s="4">
        <f>SUM(B20:D20)</f>
        <v>9564076</v>
      </c>
      <c r="F20" s="3">
        <v>9464075</v>
      </c>
      <c r="G20" s="3">
        <v>9464075</v>
      </c>
      <c r="H20" s="3"/>
      <c r="I20" s="4">
        <f>SUM(E20:H20)</f>
        <v>28492226</v>
      </c>
      <c r="J20" s="3"/>
      <c r="K20" s="3">
        <v>9464075</v>
      </c>
      <c r="L20" s="3"/>
      <c r="M20" s="4">
        <f>SUM(I20:L20)</f>
        <v>37956301</v>
      </c>
      <c r="N20" s="3"/>
      <c r="O20" s="3">
        <v>9464075</v>
      </c>
      <c r="P20" s="3">
        <v>9464075</v>
      </c>
      <c r="Q20" s="4">
        <f>SUM(M20,N20,O20,P20)</f>
        <v>56884451</v>
      </c>
    </row>
    <row r="21" spans="1:17" x14ac:dyDescent="0.2">
      <c r="A21" s="3" t="s">
        <v>27</v>
      </c>
      <c r="B21" s="3"/>
      <c r="C21" s="3"/>
      <c r="D21" s="3"/>
      <c r="E21" s="4">
        <f>SUM(B21:D21)</f>
        <v>0</v>
      </c>
      <c r="F21" s="3"/>
      <c r="G21" s="3"/>
      <c r="H21" s="3">
        <v>0</v>
      </c>
      <c r="I21" s="4">
        <f>SUM(E21:H21)</f>
        <v>0</v>
      </c>
      <c r="J21" s="3"/>
      <c r="K21" s="3"/>
      <c r="L21" s="3"/>
      <c r="M21" s="4">
        <f>SUM(I21:L21)</f>
        <v>0</v>
      </c>
      <c r="N21" s="3"/>
      <c r="O21" s="3"/>
      <c r="P21" s="3"/>
      <c r="Q21" s="4">
        <f>SUM(M21,N21,O21,P21)</f>
        <v>0</v>
      </c>
    </row>
    <row r="22" spans="1:17" x14ac:dyDescent="0.2">
      <c r="A22" s="3" t="s">
        <v>28</v>
      </c>
      <c r="B22" s="3">
        <f>SUM(B19:B21)</f>
        <v>17840021</v>
      </c>
      <c r="C22" s="3">
        <f t="shared" ref="C22:P22" si="3">SUM(C19:C21)</f>
        <v>17590021</v>
      </c>
      <c r="D22" s="3">
        <f t="shared" si="3"/>
        <v>28052497</v>
      </c>
      <c r="E22" s="5">
        <f t="shared" si="3"/>
        <v>63482539</v>
      </c>
      <c r="F22" s="3">
        <f t="shared" si="3"/>
        <v>28052496</v>
      </c>
      <c r="G22" s="3">
        <f t="shared" si="3"/>
        <v>28052496</v>
      </c>
      <c r="H22" s="3">
        <f t="shared" si="3"/>
        <v>18588421</v>
      </c>
      <c r="I22" s="5">
        <f t="shared" si="3"/>
        <v>138175952</v>
      </c>
      <c r="J22" s="3">
        <f t="shared" si="3"/>
        <v>18588421</v>
      </c>
      <c r="K22" s="3">
        <f t="shared" si="3"/>
        <v>28202496</v>
      </c>
      <c r="L22" s="3">
        <f t="shared" si="3"/>
        <v>18588421</v>
      </c>
      <c r="M22" s="5">
        <f t="shared" si="3"/>
        <v>203555290</v>
      </c>
      <c r="N22" s="3">
        <f>SUM(N19:N21)</f>
        <v>18588421</v>
      </c>
      <c r="O22" s="3">
        <f t="shared" si="3"/>
        <v>28952496</v>
      </c>
      <c r="P22" s="3">
        <f t="shared" si="3"/>
        <v>27292491</v>
      </c>
      <c r="Q22" s="4">
        <f>SUM(Q19:Q21)</f>
        <v>278388698</v>
      </c>
    </row>
    <row r="23" spans="1:17" x14ac:dyDescent="0.2">
      <c r="A23" s="3" t="s">
        <v>37</v>
      </c>
      <c r="B23" s="3">
        <v>6580694</v>
      </c>
      <c r="C23" s="3"/>
      <c r="D23" s="3"/>
      <c r="E23" s="4">
        <f>SUM(B23:D23)</f>
        <v>6580694</v>
      </c>
      <c r="F23" s="3"/>
      <c r="G23" s="3"/>
      <c r="H23" s="3"/>
      <c r="I23" s="4">
        <f>SUM(E23:H23)</f>
        <v>6580694</v>
      </c>
      <c r="J23" s="3"/>
      <c r="K23" s="3"/>
      <c r="L23" s="3"/>
      <c r="M23" s="4">
        <f>SUM(I23:L23)</f>
        <v>6580694</v>
      </c>
      <c r="N23" s="3"/>
      <c r="O23" s="3"/>
      <c r="P23" s="3"/>
      <c r="Q23" s="4">
        <f>SUM(M23,N23,O23,P23)</f>
        <v>6580694</v>
      </c>
    </row>
    <row r="24" spans="1:17" x14ac:dyDescent="0.2">
      <c r="A24" s="3" t="s">
        <v>38</v>
      </c>
      <c r="B24" s="3"/>
      <c r="C24" s="3"/>
      <c r="D24" s="3"/>
      <c r="E24" s="4"/>
      <c r="F24" s="3"/>
      <c r="G24" s="3"/>
      <c r="H24" s="3"/>
      <c r="I24" s="4"/>
      <c r="J24" s="9"/>
      <c r="K24" s="3"/>
      <c r="L24" s="3"/>
      <c r="M24" s="4">
        <f>SUM(I24:L24)</f>
        <v>0</v>
      </c>
      <c r="N24" s="3"/>
      <c r="O24" s="3"/>
      <c r="P24" s="3"/>
      <c r="Q24" s="4">
        <f>SUM(M24,N24,O24,P24)</f>
        <v>0</v>
      </c>
    </row>
    <row r="25" spans="1:17" x14ac:dyDescent="0.2">
      <c r="A25" s="3" t="s">
        <v>30</v>
      </c>
      <c r="B25" s="3"/>
      <c r="C25" s="3"/>
      <c r="D25" s="3"/>
      <c r="E25" s="4"/>
      <c r="F25" s="3"/>
      <c r="G25" s="3"/>
      <c r="H25" s="3"/>
      <c r="I25" s="4"/>
      <c r="J25" s="3"/>
      <c r="K25" s="3"/>
      <c r="L25" s="3"/>
      <c r="M25" s="4"/>
      <c r="N25" s="3"/>
      <c r="O25" s="3"/>
      <c r="P25" s="3"/>
      <c r="Q25" s="4">
        <v>11811504</v>
      </c>
    </row>
    <row r="26" spans="1:17" x14ac:dyDescent="0.2">
      <c r="A26" s="3" t="s">
        <v>29</v>
      </c>
      <c r="B26" s="3">
        <f>SUM(B22:B25)</f>
        <v>24420715</v>
      </c>
      <c r="C26" s="3">
        <f t="shared" ref="C26:P26" si="4">SUM(C22:C25)</f>
        <v>17590021</v>
      </c>
      <c r="D26" s="3">
        <f t="shared" si="4"/>
        <v>28052497</v>
      </c>
      <c r="E26" s="5">
        <f t="shared" si="4"/>
        <v>70063233</v>
      </c>
      <c r="F26" s="3">
        <f t="shared" si="4"/>
        <v>28052496</v>
      </c>
      <c r="G26" s="3">
        <f t="shared" si="4"/>
        <v>28052496</v>
      </c>
      <c r="H26" s="3">
        <f t="shared" si="4"/>
        <v>18588421</v>
      </c>
      <c r="I26" s="5">
        <f t="shared" si="4"/>
        <v>144756646</v>
      </c>
      <c r="J26" s="3">
        <f t="shared" si="4"/>
        <v>18588421</v>
      </c>
      <c r="K26" s="3">
        <f t="shared" si="4"/>
        <v>28202496</v>
      </c>
      <c r="L26" s="3">
        <f t="shared" si="4"/>
        <v>18588421</v>
      </c>
      <c r="M26" s="5">
        <f t="shared" si="4"/>
        <v>210135984</v>
      </c>
      <c r="N26" s="3">
        <f t="shared" si="4"/>
        <v>18588421</v>
      </c>
      <c r="O26" s="3">
        <f t="shared" si="4"/>
        <v>28952496</v>
      </c>
      <c r="P26" s="3">
        <f t="shared" si="4"/>
        <v>27292491</v>
      </c>
      <c r="Q26" s="4">
        <f>SUM(Q22:Q25)</f>
        <v>296780896</v>
      </c>
    </row>
    <row r="27" spans="1:17" x14ac:dyDescent="0.2">
      <c r="A27" s="1"/>
    </row>
  </sheetData>
  <phoneticPr fontId="2" type="noConversion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70" orientation="landscape" verticalDpi="200" r:id="rId1"/>
  <headerFooter alignWithMargins="0">
    <oddHeader>&amp;C&amp;"Arial CE,Félkövér"&amp;12Miske község Önkormányzatának Összesített 2021. évi előirányzat felhasználási ütemterve&amp;R&amp;"Arial CE,Félkövér"&amp;12 6.sz. melléklet
 Ft-ban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Bedics László</dc:creator>
  <cp:lastModifiedBy>User</cp:lastModifiedBy>
  <cp:lastPrinted>2021-02-09T13:35:11Z</cp:lastPrinted>
  <dcterms:created xsi:type="dcterms:W3CDTF">2000-04-09T14:44:06Z</dcterms:created>
  <dcterms:modified xsi:type="dcterms:W3CDTF">2021-06-30T12:01:25Z</dcterms:modified>
</cp:coreProperties>
</file>