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. Kangyalka Rita\Desktop\Office\PM DÖNTÉSEK\2021\zárszámadási rendelet\MELLÉKLETEK xlsx\"/>
    </mc:Choice>
  </mc:AlternateContent>
  <xr:revisionPtr revIDLastSave="0" documentId="8_{EC630112-5B2F-4167-B557-17A93CD6F217}" xr6:coauthVersionLast="46" xr6:coauthVersionMax="46" xr10:uidLastSave="{00000000-0000-0000-0000-000000000000}"/>
  <bookViews>
    <workbookView xWindow="-108" yWindow="-108" windowWidth="23256" windowHeight="12576" activeTab="5"/>
  </bookViews>
  <sheets>
    <sheet name="ÖSSZESEN" sheetId="56" r:id="rId1"/>
    <sheet name="ÖNK" sheetId="55" r:id="rId2"/>
    <sheet name="PH" sheetId="54" r:id="rId3"/>
    <sheet name="GAMESZ" sheetId="53" r:id="rId4"/>
    <sheet name="ÁMK" sheetId="52" r:id="rId5"/>
    <sheet name="AK" sheetId="51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_______xlnm.Print_Titles_1">('[2]4mellFelújítás'!$A$1:$C$65536,'[2]4mellFelújítás'!$A$9:$IV$10)</definedName>
    <definedName name="________xlnm.Print_Area_1" localSheetId="5">#REF!</definedName>
    <definedName name="________xlnm.Print_Area_1" localSheetId="4">#REF!</definedName>
    <definedName name="________xlnm.Print_Area_1" localSheetId="3">#REF!</definedName>
    <definedName name="________xlnm.Print_Area_1" localSheetId="1">#REF!</definedName>
    <definedName name="________xlnm.Print_Area_1" localSheetId="0">#REF!</definedName>
    <definedName name="________xlnm.Print_Area_1" localSheetId="2">#REF!</definedName>
    <definedName name="________xlnm.Print_Area_1">#REF!</definedName>
    <definedName name="________xlnm.Print_Titles_1_3">"#HIV!!$A:$B,#HIV!!$6:$7"</definedName>
    <definedName name="_______xlnm.Print_Area_1" localSheetId="5">#REF!</definedName>
    <definedName name="_______xlnm.Print_Area_1" localSheetId="4">#REF!</definedName>
    <definedName name="_______xlnm.Print_Area_1" localSheetId="3">#REF!</definedName>
    <definedName name="_______xlnm.Print_Area_1" localSheetId="1">#REF!</definedName>
    <definedName name="_______xlnm.Print_Area_1" localSheetId="0">#REF!</definedName>
    <definedName name="_______xlnm.Print_Area_1" localSheetId="2">#REF!</definedName>
    <definedName name="_______xlnm.Print_Area_1">#REF!</definedName>
    <definedName name="_______xlnm.Print_Area_1_3">"#HIV!!$A$1:$F$40"</definedName>
    <definedName name="_______xlnm.Print_Area_2">"#HIV!!$A$1:$G$102"</definedName>
    <definedName name="_______xlnm.Print_Titles_1">('[2]4mellFelújítás'!$A$1:$C$65536,'[2]4mellFelújítás'!$A$9:$IV$10)</definedName>
    <definedName name="_______xlnm.Print_Titles_1_3">"#HIV!!$A:$B,#HIV!!$6:$7"</definedName>
    <definedName name="_______xlnm.Print_Titles_2">"#HIV!!$7:$8"</definedName>
    <definedName name="______xlnm.Print_Area_1" localSheetId="5">#REF!</definedName>
    <definedName name="______xlnm.Print_Area_1" localSheetId="4">#REF!</definedName>
    <definedName name="______xlnm.Print_Area_1" localSheetId="3">#REF!</definedName>
    <definedName name="______xlnm.Print_Area_1" localSheetId="1">#REF!</definedName>
    <definedName name="______xlnm.Print_Area_1" localSheetId="0">#REF!</definedName>
    <definedName name="______xlnm.Print_Area_1" localSheetId="2">#REF!</definedName>
    <definedName name="______xlnm.Print_Area_1">#REF!</definedName>
    <definedName name="______xlnm.Print_Area_1_3">"#HIV!!$A$1:$F$40"</definedName>
    <definedName name="______xlnm.Print_Area_2">"#HIV!!$A$1:$G$102"</definedName>
    <definedName name="______xlnm.Print_Area_2_3">NA()</definedName>
    <definedName name="______xlnm.Print_Titles_1">('[2]4mellFelújítás'!$A$1:$C$65536,'[2]4mellFelújítás'!$A$9:$IV$10)</definedName>
    <definedName name="______xlnm.Print_Titles_1_3">"#HIV!!$A:$B,#HIV!!$6:$7"</definedName>
    <definedName name="______xlnm.Print_Titles_2">"#HIV!!$7:$8"</definedName>
    <definedName name="______xlnm.Print_Titles_2_3">NA()</definedName>
    <definedName name="_____xlnm.Print_Area_1_1">NA()</definedName>
    <definedName name="_____xlnm.Print_Area_1_2">NA()</definedName>
    <definedName name="_____xlnm.Print_Area_1_3">"#HIV!!$A$1:$F$40"</definedName>
    <definedName name="_____xlnm.Print_Area_2">"#HIV!!$A$1:$G$102"</definedName>
    <definedName name="_____xlnm.Print_Area_2_3">NA()</definedName>
    <definedName name="_____xlnm.Print_Area_2_3_3">NA()</definedName>
    <definedName name="_____xlnm.Print_Titles_2">"#HIV!!$7:$8"</definedName>
    <definedName name="_____xlnm.Print_Titles_2_3">NA()</definedName>
    <definedName name="_____xlnm.Print_Titles_2_3_3">NA()</definedName>
    <definedName name="____xlnm.Print_Area_1" localSheetId="5">#REF!</definedName>
    <definedName name="____xlnm.Print_Area_1" localSheetId="4">#REF!</definedName>
    <definedName name="____xlnm.Print_Area_1" localSheetId="3">#REF!</definedName>
    <definedName name="____xlnm.Print_Area_1" localSheetId="1">#REF!</definedName>
    <definedName name="____xlnm.Print_Area_1" localSheetId="0">#REF!</definedName>
    <definedName name="____xlnm.Print_Area_1" localSheetId="2">#REF!</definedName>
    <definedName name="____xlnm.Print_Area_1">#REF!</definedName>
    <definedName name="____xlnm.Print_Area_1_1">NA()</definedName>
    <definedName name="____xlnm.Print_Area_1_2">NA()</definedName>
    <definedName name="____xlnm.Print_Area_1_3">"#HIV!!$A$1:$F$40"</definedName>
    <definedName name="____xlnm.Print_Area_1_3_1">"#HIV!!$A$1:$F$40"</definedName>
    <definedName name="____xlnm.Print_Area_2">"#HIV!!$A$1:$G$102"</definedName>
    <definedName name="____xlnm.Print_Area_2_3">NA()</definedName>
    <definedName name="____xlnm.Print_Area_2_3_3">NA()</definedName>
    <definedName name="____xlnm.Print_Area_2_3_4" localSheetId="5">#REF!</definedName>
    <definedName name="____xlnm.Print_Area_2_3_4" localSheetId="4">#REF!</definedName>
    <definedName name="____xlnm.Print_Area_2_3_4" localSheetId="3">#REF!</definedName>
    <definedName name="____xlnm.Print_Area_2_3_4" localSheetId="1">#REF!</definedName>
    <definedName name="____xlnm.Print_Area_2_3_4" localSheetId="0">#REF!</definedName>
    <definedName name="____xlnm.Print_Area_2_3_4" localSheetId="2">#REF!</definedName>
    <definedName name="____xlnm.Print_Area_2_3_4">#REF!</definedName>
    <definedName name="____xlnm.Print_Titles_1">('[2]4mellFelújítás'!$A$1:$C$65536,'[2]4mellFelújítás'!$A$9:$IV$10)</definedName>
    <definedName name="____xlnm.Print_Titles_1_3">"#HIV!!$A:$B,#HIV!!$6:$7"</definedName>
    <definedName name="____xlnm.Print_Titles_1_3_1">"#HIV!!$A:$B,#HIV!!$6:$7"</definedName>
    <definedName name="____xlnm.Print_Titles_2">"#HIV!!$7:$8"</definedName>
    <definedName name="____xlnm.Print_Titles_2_3">NA()</definedName>
    <definedName name="____xlnm.Print_Titles_2_3_3">NA()</definedName>
    <definedName name="____xlnm.Print_Titles_2_3_4" localSheetId="5">#REF!</definedName>
    <definedName name="____xlnm.Print_Titles_2_3_4" localSheetId="4">#REF!</definedName>
    <definedName name="____xlnm.Print_Titles_2_3_4" localSheetId="3">#REF!</definedName>
    <definedName name="____xlnm.Print_Titles_2_3_4" localSheetId="1">#REF!</definedName>
    <definedName name="____xlnm.Print_Titles_2_3_4" localSheetId="0">#REF!</definedName>
    <definedName name="____xlnm.Print_Titles_2_3_4" localSheetId="2">#REF!</definedName>
    <definedName name="____xlnm.Print_Titles_2_3_4">#REF!</definedName>
    <definedName name="___xlnm.Print_Area_1" localSheetId="5">#REF!</definedName>
    <definedName name="___xlnm.Print_Area_1" localSheetId="4">#REF!</definedName>
    <definedName name="___xlnm.Print_Area_1" localSheetId="3">#REF!</definedName>
    <definedName name="___xlnm.Print_Area_1" localSheetId="1">#REF!</definedName>
    <definedName name="___xlnm.Print_Area_1" localSheetId="0">#REF!</definedName>
    <definedName name="___xlnm.Print_Area_1" localSheetId="2">#REF!</definedName>
    <definedName name="___xlnm.Print_Area_1">#REF!</definedName>
    <definedName name="___xlnm.Print_Area_1_1">NA()</definedName>
    <definedName name="___xlnm.Print_Area_1_2">NA()</definedName>
    <definedName name="___xlnm.Print_Area_1_3">"#HIV!!$A$1:$F$40"</definedName>
    <definedName name="___xlnm.Print_Area_1_3_1">"#HIV!!$A$1:$F$40"</definedName>
    <definedName name="___xlnm.Print_Area_2">"#HIV!!$A$1:$G$102"</definedName>
    <definedName name="___xlnm.Print_Area_2_3_3">NA()</definedName>
    <definedName name="___xlnm.Print_Area_2_3_4" localSheetId="5">#REF!</definedName>
    <definedName name="___xlnm.Print_Area_2_3_4" localSheetId="4">#REF!</definedName>
    <definedName name="___xlnm.Print_Area_2_3_4" localSheetId="3">#REF!</definedName>
    <definedName name="___xlnm.Print_Area_2_3_4" localSheetId="1">#REF!</definedName>
    <definedName name="___xlnm.Print_Area_2_3_4" localSheetId="0">#REF!</definedName>
    <definedName name="___xlnm.Print_Area_2_3_4" localSheetId="2">#REF!</definedName>
    <definedName name="___xlnm.Print_Area_2_3_4">#REF!</definedName>
    <definedName name="___xlnm.Print_Titles_1">('[2]4mellFelújítás'!$A$1:$C$65536,'[2]4mellFelújítás'!$A$9:$IV$10)</definedName>
    <definedName name="___xlnm.Print_Titles_1_3">"#HIV!!$A:$B,#HIV!!$6:$7"</definedName>
    <definedName name="___xlnm.Print_Titles_1_3_1">"#HIV!!$A:$B,#HIV!!$6:$7"</definedName>
    <definedName name="___xlnm.Print_Titles_2">"#HIV!!$7:$8"</definedName>
    <definedName name="___xlnm.Print_Titles_2_3_3">NA()</definedName>
    <definedName name="___xlnm.Print_Titles_2_3_4" localSheetId="5">#REF!</definedName>
    <definedName name="___xlnm.Print_Titles_2_3_4" localSheetId="4">#REF!</definedName>
    <definedName name="___xlnm.Print_Titles_2_3_4" localSheetId="3">#REF!</definedName>
    <definedName name="___xlnm.Print_Titles_2_3_4" localSheetId="1">#REF!</definedName>
    <definedName name="___xlnm.Print_Titles_2_3_4" localSheetId="0">#REF!</definedName>
    <definedName name="___xlnm.Print_Titles_2_3_4" localSheetId="2">#REF!</definedName>
    <definedName name="___xlnm.Print_Titles_2_3_4">#REF!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 localSheetId="5">#REF!</definedName>
    <definedName name="__xlnm.Print_Area_1" localSheetId="4">#REF!</definedName>
    <definedName name="__xlnm.Print_Area_1" localSheetId="3">#REF!</definedName>
    <definedName name="__xlnm.Print_Area_1" localSheetId="1">#REF!</definedName>
    <definedName name="__xlnm.Print_Area_1" localSheetId="0">#REF!</definedName>
    <definedName name="__xlnm.Print_Area_1" localSheetId="2">#REF!</definedName>
    <definedName name="__xlnm.Print_Area_1">#REF!</definedName>
    <definedName name="__xlnm.Print_Area_1_3">"#HIV!!$A$1:$F$40"</definedName>
    <definedName name="__xlnm.Print_Area_1_3_1">"#HIV!!$A$1:$F$40"</definedName>
    <definedName name="__xlnm.Print_Area_1_4" localSheetId="5">#REF!</definedName>
    <definedName name="__xlnm.Print_Area_1_4" localSheetId="4">#REF!</definedName>
    <definedName name="__xlnm.Print_Area_1_4" localSheetId="3">#REF!</definedName>
    <definedName name="__xlnm.Print_Area_1_4" localSheetId="1">#REF!</definedName>
    <definedName name="__xlnm.Print_Area_1_4" localSheetId="0">#REF!</definedName>
    <definedName name="__xlnm.Print_Area_1_4" localSheetId="2">#REF!</definedName>
    <definedName name="__xlnm.Print_Area_1_4">#REF!</definedName>
    <definedName name="__xlnm.Print_Area_1_5" localSheetId="5">#REF!</definedName>
    <definedName name="__xlnm.Print_Area_1_5" localSheetId="4">#REF!</definedName>
    <definedName name="__xlnm.Print_Area_1_5" localSheetId="3">#REF!</definedName>
    <definedName name="__xlnm.Print_Area_1_5" localSheetId="1">#REF!</definedName>
    <definedName name="__xlnm.Print_Area_1_5" localSheetId="0">#REF!</definedName>
    <definedName name="__xlnm.Print_Area_1_5" localSheetId="2">#REF!</definedName>
    <definedName name="__xlnm.Print_Area_1_5">#REF!</definedName>
    <definedName name="__xlnm.Print_Area_2">"#HIV!!$A$1:$G$102"</definedName>
    <definedName name="__xlnm.Print_Area_2_3">#REF!</definedName>
    <definedName name="__xlnm.Print_Area_2_3_4" localSheetId="5">#REF!</definedName>
    <definedName name="__xlnm.Print_Area_2_3_4" localSheetId="4">#REF!</definedName>
    <definedName name="__xlnm.Print_Area_2_3_4" localSheetId="3">#REF!</definedName>
    <definedName name="__xlnm.Print_Area_2_3_4" localSheetId="1">#REF!</definedName>
    <definedName name="__xlnm.Print_Area_2_3_4" localSheetId="0">#REF!</definedName>
    <definedName name="__xlnm.Print_Area_2_3_4" localSheetId="2">#REF!</definedName>
    <definedName name="__xlnm.Print_Area_2_3_4">#REF!</definedName>
    <definedName name="__xlnm.Print_Titles_1">('[2]4mellFelújítás'!$A$1:$C$65536,'[2]4mellFelújítás'!$A$9:$IV$10)</definedName>
    <definedName name="__xlnm.Print_Titles_1_3">"#HIV!!$A:$B,#HIV!!$6:$7"</definedName>
    <definedName name="__xlnm.Print_Titles_1_3_1">"#HIV!!$A:$B,#HIV!!$6:$7"</definedName>
    <definedName name="__xlnm.Print_Titles_2">"#HIV!!$7:$8"</definedName>
    <definedName name="__xlnm.Print_Titles_2_3">#REF!</definedName>
    <definedName name="__xlnm.Print_Titles_2_3_4" localSheetId="5">#REF!</definedName>
    <definedName name="__xlnm.Print_Titles_2_3_4" localSheetId="4">#REF!</definedName>
    <definedName name="__xlnm.Print_Titles_2_3_4" localSheetId="3">#REF!</definedName>
    <definedName name="__xlnm.Print_Titles_2_3_4" localSheetId="1">#REF!</definedName>
    <definedName name="__xlnm.Print_Titles_2_3_4" localSheetId="0">#REF!</definedName>
    <definedName name="__xlnm.Print_Titles_2_3_4" localSheetId="2">#REF!</definedName>
    <definedName name="__xlnm.Print_Titles_2_3_4">#REF!</definedName>
    <definedName name="_____xlnm.Print_Area_1">#REF!</definedName>
    <definedName name="________xlnm.Print_Area_1_3">"#HIV!!$A$1:$F$40"</definedName>
    <definedName name="________xlnm.Print_Area_2">"#HIV!!$A$1:$G$102"</definedName>
    <definedName name="___xlnm.Print_Area_2_3">#REF!</definedName>
    <definedName name="_____xlnm.Print_Titles_1">('[2]4mellFelújítás'!$A$1:$C$65536,'[2]4mellFelújítás'!$A$9:$IV$10)</definedName>
    <definedName name="_____xlnm.Print_Titles_1_3">"#HIV!!$A:$B,#HIV!!$6:$7"</definedName>
    <definedName name="________xlnm.Print_Titles_2">"#HIV!!$7:$8"</definedName>
    <definedName name="___xlnm.Print_Titles_2_3">#REF!</definedName>
    <definedName name="Excel_BuiltIn_Print_Area_1_1" localSheetId="5">#REF!</definedName>
    <definedName name="Excel_BuiltIn_Print_Area_1_1" localSheetId="4">#REF!</definedName>
    <definedName name="Excel_BuiltIn_Print_Area_1_1" localSheetId="3">#REF!</definedName>
    <definedName name="Excel_BuiltIn_Print_Area_1_1" localSheetId="1">#REF!</definedName>
    <definedName name="Excel_BuiltIn_Print_Area_1_1" localSheetId="0">#REF!</definedName>
    <definedName name="Excel_BuiltIn_Print_Area_1_1" localSheetId="2">#REF!</definedName>
    <definedName name="Excel_BuiltIn_Print_Area_1_1">#REF!</definedName>
    <definedName name="Excel_BuiltIn_Print_Area_1_1_1" localSheetId="5">#REF!</definedName>
    <definedName name="Excel_BuiltIn_Print_Area_1_1_1" localSheetId="4">#REF!</definedName>
    <definedName name="Excel_BuiltIn_Print_Area_1_1_1" localSheetId="3">#REF!</definedName>
    <definedName name="Excel_BuiltIn_Print_Area_1_1_1" localSheetId="1">#REF!</definedName>
    <definedName name="Excel_BuiltIn_Print_Area_1_1_1" localSheetId="0">#REF!</definedName>
    <definedName name="Excel_BuiltIn_Print_Area_1_1_1" localSheetId="2">#REF!</definedName>
    <definedName name="Excel_BuiltIn_Print_Area_1_1_1">#REF!</definedName>
    <definedName name="Excel_BuiltIn_Print_Area_1_1_1_1" localSheetId="5">#REF!</definedName>
    <definedName name="Excel_BuiltIn_Print_Area_1_1_1_1" localSheetId="4">#REF!</definedName>
    <definedName name="Excel_BuiltIn_Print_Area_1_1_1_1" localSheetId="3">#REF!</definedName>
    <definedName name="Excel_BuiltIn_Print_Area_1_1_1_1" localSheetId="1">#REF!</definedName>
    <definedName name="Excel_BuiltIn_Print_Area_1_1_1_1" localSheetId="0">#REF!</definedName>
    <definedName name="Excel_BuiltIn_Print_Area_1_1_1_1" localSheetId="2">#REF!</definedName>
    <definedName name="Excel_BuiltIn_Print_Area_1_1_1_1">#REF!</definedName>
    <definedName name="Excel_BuiltIn_Print_Area_1_1_1_1_1" localSheetId="5">#REF!</definedName>
    <definedName name="Excel_BuiltIn_Print_Area_1_1_1_1_1" localSheetId="4">#REF!</definedName>
    <definedName name="Excel_BuiltIn_Print_Area_1_1_1_1_1" localSheetId="3">#REF!</definedName>
    <definedName name="Excel_BuiltIn_Print_Area_1_1_1_1_1" localSheetId="1">#REF!</definedName>
    <definedName name="Excel_BuiltIn_Print_Area_1_1_1_1_1" localSheetId="0">#REF!</definedName>
    <definedName name="Excel_BuiltIn_Print_Area_1_1_1_1_1" localSheetId="2">#REF!</definedName>
    <definedName name="Excel_BuiltIn_Print_Area_1_1_1_1_1">#REF!</definedName>
    <definedName name="Excel_BuiltIn_Print_Area_1_1_1_1_1_1" localSheetId="5">#REF!</definedName>
    <definedName name="Excel_BuiltIn_Print_Area_1_1_1_1_1_1" localSheetId="4">#REF!</definedName>
    <definedName name="Excel_BuiltIn_Print_Area_1_1_1_1_1_1" localSheetId="3">#REF!</definedName>
    <definedName name="Excel_BuiltIn_Print_Area_1_1_1_1_1_1" localSheetId="1">#REF!</definedName>
    <definedName name="Excel_BuiltIn_Print_Area_1_1_1_1_1_1" localSheetId="0">#REF!</definedName>
    <definedName name="Excel_BuiltIn_Print_Area_1_1_1_1_1_1" localSheetId="2">#REF!</definedName>
    <definedName name="Excel_BuiltIn_Print_Area_1_1_1_1_1_1">#REF!</definedName>
    <definedName name="Excel_BuiltIn_Print_Area_1_1_1_1_1_1_1" localSheetId="5">#REF!</definedName>
    <definedName name="Excel_BuiltIn_Print_Area_1_1_1_1_1_1_1" localSheetId="4">#REF!</definedName>
    <definedName name="Excel_BuiltIn_Print_Area_1_1_1_1_1_1_1" localSheetId="3">#REF!</definedName>
    <definedName name="Excel_BuiltIn_Print_Area_1_1_1_1_1_1_1" localSheetId="1">#REF!</definedName>
    <definedName name="Excel_BuiltIn_Print_Area_1_1_1_1_1_1_1" localSheetId="0">#REF!</definedName>
    <definedName name="Excel_BuiltIn_Print_Area_1_1_1_1_1_1_1" localSheetId="2">#REF!</definedName>
    <definedName name="Excel_BuiltIn_Print_Area_1_1_1_1_1_1_1">#REF!</definedName>
    <definedName name="Excel_BuiltIn_Print_Area_1_1_1_1_1_1_1_1">NA()</definedName>
    <definedName name="Excel_BuiltIn_Print_Area_1_1_1_1_2">'[5]Önkormányzati bevétel'!$A$1:$E$210</definedName>
    <definedName name="Excel_BuiltIn_Print_Area_1_1_1_1_3" localSheetId="5">#REF!</definedName>
    <definedName name="Excel_BuiltIn_Print_Area_1_1_1_1_3" localSheetId="4">#REF!</definedName>
    <definedName name="Excel_BuiltIn_Print_Area_1_1_1_1_3" localSheetId="3">#REF!</definedName>
    <definedName name="Excel_BuiltIn_Print_Area_1_1_1_1_3" localSheetId="1">#REF!</definedName>
    <definedName name="Excel_BuiltIn_Print_Area_1_1_1_1_3" localSheetId="0">#REF!</definedName>
    <definedName name="Excel_BuiltIn_Print_Area_1_1_1_1_3" localSheetId="2">#REF!</definedName>
    <definedName name="Excel_BuiltIn_Print_Area_1_1_1_1_3">#REF!</definedName>
    <definedName name="Excel_BuiltIn_Print_Area_1_1_1_1_4" localSheetId="5">#REF!</definedName>
    <definedName name="Excel_BuiltIn_Print_Area_1_1_1_1_4" localSheetId="4">#REF!</definedName>
    <definedName name="Excel_BuiltIn_Print_Area_1_1_1_1_4" localSheetId="3">#REF!</definedName>
    <definedName name="Excel_BuiltIn_Print_Area_1_1_1_1_4" localSheetId="1">#REF!</definedName>
    <definedName name="Excel_BuiltIn_Print_Area_1_1_1_1_4" localSheetId="0">#REF!</definedName>
    <definedName name="Excel_BuiltIn_Print_Area_1_1_1_1_4" localSheetId="2">#REF!</definedName>
    <definedName name="Excel_BuiltIn_Print_Area_1_1_1_1_4">#REF!</definedName>
    <definedName name="Excel_BuiltIn_Print_Area_1_1_1_1_6" localSheetId="5">#REF!</definedName>
    <definedName name="Excel_BuiltIn_Print_Area_1_1_1_1_6" localSheetId="4">#REF!</definedName>
    <definedName name="Excel_BuiltIn_Print_Area_1_1_1_1_6" localSheetId="3">#REF!</definedName>
    <definedName name="Excel_BuiltIn_Print_Area_1_1_1_1_6" localSheetId="1">#REF!</definedName>
    <definedName name="Excel_BuiltIn_Print_Area_1_1_1_1_6" localSheetId="0">#REF!</definedName>
    <definedName name="Excel_BuiltIn_Print_Area_1_1_1_1_6" localSheetId="2">#REF!</definedName>
    <definedName name="Excel_BuiltIn_Print_Area_1_1_1_1_6">#REF!</definedName>
    <definedName name="Excel_BuiltIn_Print_Area_1_1_1_2">'[5]Önkormányzati bevétel'!$A$1:$E$210</definedName>
    <definedName name="Excel_BuiltIn_Print_Area_1_1_1_3" localSheetId="5">#REF!</definedName>
    <definedName name="Excel_BuiltIn_Print_Area_1_1_1_3" localSheetId="4">#REF!</definedName>
    <definedName name="Excel_BuiltIn_Print_Area_1_1_1_3" localSheetId="3">#REF!</definedName>
    <definedName name="Excel_BuiltIn_Print_Area_1_1_1_3" localSheetId="1">#REF!</definedName>
    <definedName name="Excel_BuiltIn_Print_Area_1_1_1_3" localSheetId="0">#REF!</definedName>
    <definedName name="Excel_BuiltIn_Print_Area_1_1_1_3" localSheetId="2">#REF!</definedName>
    <definedName name="Excel_BuiltIn_Print_Area_1_1_1_3">#REF!</definedName>
    <definedName name="Excel_BuiltIn_Print_Area_1_1_1_4" localSheetId="5">#REF!</definedName>
    <definedName name="Excel_BuiltIn_Print_Area_1_1_1_4" localSheetId="4">#REF!</definedName>
    <definedName name="Excel_BuiltIn_Print_Area_1_1_1_4" localSheetId="3">#REF!</definedName>
    <definedName name="Excel_BuiltIn_Print_Area_1_1_1_4" localSheetId="1">#REF!</definedName>
    <definedName name="Excel_BuiltIn_Print_Area_1_1_1_4" localSheetId="0">#REF!</definedName>
    <definedName name="Excel_BuiltIn_Print_Area_1_1_1_4" localSheetId="2">#REF!</definedName>
    <definedName name="Excel_BuiltIn_Print_Area_1_1_1_4">#REF!</definedName>
    <definedName name="Excel_BuiltIn_Print_Area_1_1_1_6" localSheetId="5">#REF!</definedName>
    <definedName name="Excel_BuiltIn_Print_Area_1_1_1_6" localSheetId="4">#REF!</definedName>
    <definedName name="Excel_BuiltIn_Print_Area_1_1_1_6" localSheetId="3">#REF!</definedName>
    <definedName name="Excel_BuiltIn_Print_Area_1_1_1_6" localSheetId="1">#REF!</definedName>
    <definedName name="Excel_BuiltIn_Print_Area_1_1_1_6" localSheetId="0">#REF!</definedName>
    <definedName name="Excel_BuiltIn_Print_Area_1_1_1_6" localSheetId="2">#REF!</definedName>
    <definedName name="Excel_BuiltIn_Print_Area_1_1_1_6">#REF!</definedName>
    <definedName name="Excel_BuiltIn_Print_Area_1_1_2">'[5]Önkormányzati bevétel'!$A$1:$E$210</definedName>
    <definedName name="Excel_BuiltIn_Print_Area_1_1_3" localSheetId="5">#REF!</definedName>
    <definedName name="Excel_BuiltIn_Print_Area_1_1_3" localSheetId="4">#REF!</definedName>
    <definedName name="Excel_BuiltIn_Print_Area_1_1_3" localSheetId="3">#REF!</definedName>
    <definedName name="Excel_BuiltIn_Print_Area_1_1_3" localSheetId="1">#REF!</definedName>
    <definedName name="Excel_BuiltIn_Print_Area_1_1_3" localSheetId="0">#REF!</definedName>
    <definedName name="Excel_BuiltIn_Print_Area_1_1_3" localSheetId="2">#REF!</definedName>
    <definedName name="Excel_BuiltIn_Print_Area_1_1_3">#REF!</definedName>
    <definedName name="Excel_BuiltIn_Print_Area_1_1_4" localSheetId="5">#REF!</definedName>
    <definedName name="Excel_BuiltIn_Print_Area_1_1_4" localSheetId="4">#REF!</definedName>
    <definedName name="Excel_BuiltIn_Print_Area_1_1_4" localSheetId="3">#REF!</definedName>
    <definedName name="Excel_BuiltIn_Print_Area_1_1_4" localSheetId="1">#REF!</definedName>
    <definedName name="Excel_BuiltIn_Print_Area_1_1_4" localSheetId="0">#REF!</definedName>
    <definedName name="Excel_BuiltIn_Print_Area_1_1_4" localSheetId="2">#REF!</definedName>
    <definedName name="Excel_BuiltIn_Print_Area_1_1_4">#REF!</definedName>
    <definedName name="Excel_BuiltIn_Print_Area_1_1_6" localSheetId="5">#REF!</definedName>
    <definedName name="Excel_BuiltIn_Print_Area_1_1_6" localSheetId="4">#REF!</definedName>
    <definedName name="Excel_BuiltIn_Print_Area_1_1_6" localSheetId="3">#REF!</definedName>
    <definedName name="Excel_BuiltIn_Print_Area_1_1_6" localSheetId="1">#REF!</definedName>
    <definedName name="Excel_BuiltIn_Print_Area_1_1_6" localSheetId="0">#REF!</definedName>
    <definedName name="Excel_BuiltIn_Print_Area_1_1_6" localSheetId="2">#REF!</definedName>
    <definedName name="Excel_BuiltIn_Print_Area_1_1_6">#REF!</definedName>
  </definedNames>
  <calcPr calcId="181029" fullCalcOnLoad="1"/>
</workbook>
</file>

<file path=xl/calcChain.xml><?xml version="1.0" encoding="utf-8"?>
<calcChain xmlns="http://schemas.openxmlformats.org/spreadsheetml/2006/main">
  <c r="H46" i="56" l="1"/>
  <c r="H39" i="56"/>
  <c r="H53" i="56"/>
  <c r="H22" i="56"/>
  <c r="D46" i="56"/>
  <c r="D39" i="56"/>
  <c r="H35" i="56"/>
  <c r="H34" i="56"/>
  <c r="H33" i="56"/>
  <c r="H32" i="56"/>
  <c r="H31" i="56"/>
  <c r="H25" i="56"/>
  <c r="H29" i="56"/>
  <c r="H28" i="56"/>
  <c r="H27" i="56"/>
  <c r="G37" i="56"/>
  <c r="F37" i="56"/>
  <c r="H37" i="56"/>
  <c r="E37" i="56"/>
  <c r="D37" i="56"/>
  <c r="H23" i="56"/>
  <c r="H9" i="56"/>
  <c r="G9" i="56"/>
  <c r="F9" i="56"/>
  <c r="H11" i="56"/>
  <c r="H13" i="56"/>
  <c r="H12" i="56"/>
  <c r="H10" i="56"/>
  <c r="H18" i="56"/>
  <c r="H17" i="56"/>
  <c r="H15" i="56"/>
  <c r="H37" i="55"/>
  <c r="H9" i="55"/>
  <c r="H11" i="55"/>
  <c r="H37" i="54"/>
  <c r="H37" i="53"/>
  <c r="H9" i="53"/>
  <c r="H10" i="53"/>
  <c r="H11" i="53"/>
  <c r="H13" i="53"/>
  <c r="H32" i="52"/>
  <c r="H31" i="52"/>
  <c r="H28" i="52"/>
  <c r="H27" i="52"/>
  <c r="H25" i="52"/>
  <c r="H10" i="52"/>
  <c r="H35" i="53"/>
  <c r="H32" i="53"/>
  <c r="H31" i="53"/>
  <c r="H28" i="53"/>
  <c r="H27" i="53"/>
  <c r="H25" i="53"/>
  <c r="H23" i="53"/>
  <c r="H22" i="53"/>
  <c r="H35" i="54"/>
  <c r="H32" i="54"/>
  <c r="H31" i="54"/>
  <c r="H28" i="54"/>
  <c r="H27" i="54"/>
  <c r="H25" i="54"/>
  <c r="H35" i="55"/>
  <c r="H34" i="55"/>
  <c r="H33" i="55"/>
  <c r="H32" i="55"/>
  <c r="H31" i="55"/>
  <c r="H29" i="55"/>
  <c r="H28" i="55"/>
  <c r="H27" i="55"/>
  <c r="H25" i="55"/>
  <c r="D53" i="56"/>
</calcChain>
</file>

<file path=xl/sharedStrings.xml><?xml version="1.0" encoding="utf-8"?>
<sst xmlns="http://schemas.openxmlformats.org/spreadsheetml/2006/main" count="636" uniqueCount="107">
  <si>
    <t>A</t>
  </si>
  <si>
    <t>B</t>
  </si>
  <si>
    <t>C</t>
  </si>
  <si>
    <t>D</t>
  </si>
  <si>
    <t>E</t>
  </si>
  <si>
    <t>F</t>
  </si>
  <si>
    <t>G</t>
  </si>
  <si>
    <t>I.</t>
  </si>
  <si>
    <t>II.</t>
  </si>
  <si>
    <t>III.</t>
  </si>
  <si>
    <t>V.</t>
  </si>
  <si>
    <t>Összesen</t>
  </si>
  <si>
    <t>IV.</t>
  </si>
  <si>
    <t>VI.</t>
  </si>
  <si>
    <t>Törzsvagyon</t>
  </si>
  <si>
    <t>Forgalomképtelen törzsvagyon</t>
  </si>
  <si>
    <t>kizárólagos önkormányzati tulajdonban álló vagyon</t>
  </si>
  <si>
    <t>nemzetgazdasági szempontból kiemelt jelentőségű nemzeti vagyon</t>
  </si>
  <si>
    <t>Eszközök</t>
  </si>
  <si>
    <t>A)</t>
  </si>
  <si>
    <t>Nemzeti vagyonba tartozó befektetett eszközök</t>
  </si>
  <si>
    <t>Immaterális javak összesen</t>
  </si>
  <si>
    <t>Tárgyi eszközök összesen</t>
  </si>
  <si>
    <t>1.</t>
  </si>
  <si>
    <t>Ingatlanok és a kapcsolódó vagyoni értékű jogok</t>
  </si>
  <si>
    <t>2.</t>
  </si>
  <si>
    <t>Gépek, berendezések, felszerelések, járművek</t>
  </si>
  <si>
    <t>3.</t>
  </si>
  <si>
    <t>Tenyészállatok</t>
  </si>
  <si>
    <t>4.</t>
  </si>
  <si>
    <t>Beruházások, felújítások</t>
  </si>
  <si>
    <t>Tárgyi eszközök értékhelyesbítése</t>
  </si>
  <si>
    <t>Befektetett pénzügyi eszközök összesen</t>
  </si>
  <si>
    <t>Tartós részesedések</t>
  </si>
  <si>
    <t>Tartós hitelviszonyt megtestesítő értékpapírok</t>
  </si>
  <si>
    <t>Befektetett pénzügyi eszközök értékhelyesbítése</t>
  </si>
  <si>
    <t>Koncesszióba, vagyonkezelésbe adott eszközök</t>
  </si>
  <si>
    <t>B)</t>
  </si>
  <si>
    <t>Nemzeti vagyonba tartozó forgóeszközök</t>
  </si>
  <si>
    <t>Készletek</t>
  </si>
  <si>
    <t>Értékpapírok</t>
  </si>
  <si>
    <t>C)</t>
  </si>
  <si>
    <t>Pénzeszközök</t>
  </si>
  <si>
    <t>Hosszú lejáratú betétek</t>
  </si>
  <si>
    <t>Pénztárak, csekkek, betétkönyvek</t>
  </si>
  <si>
    <t>Forintszámlák</t>
  </si>
  <si>
    <t>Devizaszámlák</t>
  </si>
  <si>
    <t>Idegen pénzeszközök</t>
  </si>
  <si>
    <t>D)</t>
  </si>
  <si>
    <t>Követelések</t>
  </si>
  <si>
    <t>Költségvetési évben esedékes követelések</t>
  </si>
  <si>
    <t>Költségvetési évet követően esedékes követelések</t>
  </si>
  <si>
    <t>Követelés jellegű sajátos elszámolások</t>
  </si>
  <si>
    <t>E)</t>
  </si>
  <si>
    <t>Egyéb sajátok eszközoldali elszámolások</t>
  </si>
  <si>
    <t>F)</t>
  </si>
  <si>
    <t>Aktív időbeli elhatárolások</t>
  </si>
  <si>
    <t>ESZKÖZÖK ÖSSZESEN</t>
  </si>
  <si>
    <t>Források</t>
  </si>
  <si>
    <t>G)</t>
  </si>
  <si>
    <t>Saját tőke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</si>
  <si>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</si>
  <si>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</si>
  <si>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</si>
  <si>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</si>
  <si>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</si>
  <si>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</si>
  <si>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H)</t>
  </si>
  <si>
    <t>Kötelezettségek</t>
  </si>
  <si>
    <t>Költségvetési évben esedékes kötelezettségek</t>
  </si>
  <si>
    <t>Költségvetési évet követően esedékes kötelezettségek</t>
  </si>
  <si>
    <t>Kötelezettség jellegű sajátos elszámolások</t>
  </si>
  <si>
    <t>I)</t>
  </si>
  <si>
    <t>Egyéb sajátos forrásoldali elszámolások</t>
  </si>
  <si>
    <t>J)</t>
  </si>
  <si>
    <t>Passzív időbeli elhatárolások</t>
  </si>
  <si>
    <t>FORRÁSOK ÖSSZESEN</t>
  </si>
  <si>
    <t>Korlátozottan forgalomképes vagyon</t>
  </si>
  <si>
    <t>Üzleti vagyon</t>
  </si>
  <si>
    <t>ALAPSZOLGÁLTATÁSI KÖZPONT - VAGYONKIMUTATÁS MÉRLEGTÉTELEK ALAPJÁN FT-BAN</t>
  </si>
  <si>
    <t>SZABADSZÁLLÁSI ÁLTALÁNOS MŰVELŐDÉSI KÖZPONT - VAGYONKIMUTATÁS MÉRLEGTÉTELEK ALAPJÁN FT-BAN</t>
  </si>
  <si>
    <t>GAZDASÁGI-MŰSZAKI ELLÁTÓ ÉS SZOLGÁLTATÓ SZERVEZET - VAGYONKIMUTATÁS MÉRLEGTÉTELEK ALAPJÁN FT-BAN</t>
  </si>
  <si>
    <t>POLGÁRMESTERI HIVATAL VAGYONKIMUTATÁS MÉRLEGTÉTELEK ALAPJÁN FT-BAN</t>
  </si>
  <si>
    <t>ÖNKORMÁNYZAT - VAGYONKIMUTATÁS MÉRLEGTÉTELEK ALAPJÁN FT-BAN</t>
  </si>
  <si>
    <t>ÖNKORMÁNYZAT ÖSSZESEN - VAGYONKIMUTATÁS MÉRLEGTÉTELEK ALAPJÁN FT-BAN</t>
  </si>
  <si>
    <t>- 3 467 942</t>
  </si>
  <si>
    <t>- 2 160 381</t>
  </si>
  <si>
    <t>- 8 750 462</t>
  </si>
  <si>
    <t>- 12 823 589</t>
  </si>
  <si>
    <t xml:space="preserve">- 29 388 847 </t>
  </si>
  <si>
    <t>- 823 709</t>
  </si>
  <si>
    <t>- 5 591 062</t>
  </si>
  <si>
    <t xml:space="preserve"> 864 563</t>
  </si>
  <si>
    <t>- 46 751 686</t>
  </si>
  <si>
    <t>- 7 226 763</t>
  </si>
  <si>
    <t>- 2 875 917</t>
  </si>
  <si>
    <t>- 16 867 503</t>
  </si>
  <si>
    <t>- 26 598 865</t>
  </si>
  <si>
    <t>- 721 162</t>
  </si>
  <si>
    <t>- 1 752 632 600</t>
  </si>
  <si>
    <t>- 864 563</t>
  </si>
  <si>
    <t>2/1. számú melléklet a  4/2021. (V.27.) önkormányzati rendelethez</t>
  </si>
  <si>
    <t>2/2. számú melléklet a  4/2021. (V.27.) önkormányzati rendelethez</t>
  </si>
  <si>
    <t>2/3. számú melléklet a  4/2021. (V.27.) önkormányzati rendelethez</t>
  </si>
  <si>
    <t>2/4. számú melléklet a   4/2021. (V.27.) önkormányzati rendelethez</t>
  </si>
  <si>
    <t>2/5. számú melléklet a  4/2021. (V.27.) önkormányzati rendelethez</t>
  </si>
  <si>
    <t>2/6. számú melléklet a  4/2021. (V.27.)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</si>
</sst>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F_t_-;\-* #,##0.0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name val="Arial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</cellStyleXfs>
  <cellXfs count="120">
    <xf numFmtId="0" fontId="0" fillId="0" borderId="0" xfId="0"/>
    <xf numFmtId="0" fontId="8" fillId="0" borderId="0" xfId="0" applyFont="1"/>
    <xf numFmtId="0" fontId="8" fillId="0" borderId="1" xfId="0" applyFont="1" applyBorder="1"/>
    <xf numFmtId="3" fontId="9" fillId="0" borderId="2" xfId="0" applyNumberFormat="1" applyFont="1" applyBorder="1" applyAlignment="1"/>
    <xf numFmtId="0" fontId="8" fillId="0" borderId="3" xfId="0" applyFont="1" applyBorder="1"/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3" xfId="0" applyFont="1" applyBorder="1"/>
    <xf numFmtId="0" fontId="6" fillId="0" borderId="6" xfId="0" applyFont="1" applyBorder="1"/>
    <xf numFmtId="0" fontId="6" fillId="0" borderId="1" xfId="0" applyFont="1" applyBorder="1"/>
    <xf numFmtId="0" fontId="5" fillId="0" borderId="2" xfId="0" applyFont="1" applyBorder="1"/>
    <xf numFmtId="0" fontId="5" fillId="0" borderId="1" xfId="0" applyFont="1" applyBorder="1"/>
    <xf numFmtId="0" fontId="5" fillId="0" borderId="7" xfId="0" applyFont="1" applyBorder="1"/>
    <xf numFmtId="0" fontId="6" fillId="0" borderId="8" xfId="0" applyFont="1" applyBorder="1"/>
    <xf numFmtId="0" fontId="6" fillId="0" borderId="2" xfId="0" applyFont="1" applyBorder="1"/>
    <xf numFmtId="0" fontId="6" fillId="0" borderId="7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3" xfId="0" applyFont="1" applyFill="1" applyBorder="1"/>
    <xf numFmtId="0" fontId="6" fillId="0" borderId="2" xfId="0" applyFont="1" applyFill="1" applyBorder="1"/>
    <xf numFmtId="0" fontId="6" fillId="0" borderId="1" xfId="0" applyFont="1" applyFill="1" applyBorder="1"/>
    <xf numFmtId="0" fontId="6" fillId="0" borderId="7" xfId="0" applyFont="1" applyFill="1" applyBorder="1"/>
    <xf numFmtId="0" fontId="6" fillId="0" borderId="11" xfId="0" applyFont="1" applyFill="1" applyBorder="1"/>
    <xf numFmtId="0" fontId="6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/>
    <xf numFmtId="0" fontId="8" fillId="0" borderId="6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7" xfId="0" applyFont="1" applyBorder="1"/>
    <xf numFmtId="0" fontId="6" fillId="0" borderId="7" xfId="0" applyFont="1" applyBorder="1" applyAlignment="1">
      <alignment horizontal="center" vertical="center" wrapText="1"/>
    </xf>
    <xf numFmtId="0" fontId="8" fillId="0" borderId="14" xfId="0" applyFont="1" applyBorder="1"/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8" fillId="0" borderId="15" xfId="0" applyFont="1" applyBorder="1"/>
    <xf numFmtId="0" fontId="6" fillId="0" borderId="14" xfId="0" applyFont="1" applyBorder="1" applyAlignment="1">
      <alignment horizontal="center" vertical="center"/>
    </xf>
    <xf numFmtId="3" fontId="9" fillId="0" borderId="3" xfId="0" applyNumberFormat="1" applyFont="1" applyBorder="1"/>
    <xf numFmtId="3" fontId="9" fillId="0" borderId="3" xfId="0" applyNumberFormat="1" applyFont="1" applyBorder="1" applyAlignment="1"/>
    <xf numFmtId="3" fontId="9" fillId="0" borderId="15" xfId="0" applyNumberFormat="1" applyFont="1" applyBorder="1"/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6" fillId="0" borderId="1" xfId="0" applyNumberFormat="1" applyFont="1" applyBorder="1"/>
    <xf numFmtId="3" fontId="6" fillId="0" borderId="1" xfId="0" applyNumberFormat="1" applyFont="1" applyBorder="1" applyAlignment="1"/>
    <xf numFmtId="3" fontId="6" fillId="0" borderId="12" xfId="0" applyNumberFormat="1" applyFont="1" applyBorder="1"/>
    <xf numFmtId="0" fontId="8" fillId="0" borderId="16" xfId="0" applyFont="1" applyBorder="1" applyAlignment="1">
      <alignment horizontal="center" vertical="center"/>
    </xf>
    <xf numFmtId="3" fontId="8" fillId="0" borderId="2" xfId="0" applyNumberFormat="1" applyFont="1" applyBorder="1"/>
    <xf numFmtId="3" fontId="8" fillId="0" borderId="2" xfId="0" applyNumberFormat="1" applyFont="1" applyBorder="1" applyAlignment="1"/>
    <xf numFmtId="3" fontId="8" fillId="0" borderId="17" xfId="0" applyNumberFormat="1" applyFont="1" applyBorder="1"/>
    <xf numFmtId="3" fontId="8" fillId="0" borderId="7" xfId="0" applyNumberFormat="1" applyFont="1" applyBorder="1"/>
    <xf numFmtId="3" fontId="8" fillId="0" borderId="7" xfId="0" applyNumberFormat="1" applyFont="1" applyBorder="1" applyAlignment="1"/>
    <xf numFmtId="3" fontId="8" fillId="0" borderId="18" xfId="0" applyNumberFormat="1" applyFont="1" applyBorder="1"/>
    <xf numFmtId="0" fontId="6" fillId="0" borderId="19" xfId="0" applyFont="1" applyBorder="1" applyAlignment="1">
      <alignment horizontal="center" vertical="center"/>
    </xf>
    <xf numFmtId="3" fontId="6" fillId="0" borderId="3" xfId="0" applyNumberFormat="1" applyFont="1" applyBorder="1"/>
    <xf numFmtId="3" fontId="6" fillId="0" borderId="3" xfId="0" applyNumberFormat="1" applyFont="1" applyBorder="1" applyAlignment="1"/>
    <xf numFmtId="3" fontId="6" fillId="0" borderId="15" xfId="0" applyNumberFormat="1" applyFont="1" applyBorder="1"/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" fontId="8" fillId="0" borderId="11" xfId="0" applyNumberFormat="1" applyFont="1" applyBorder="1" applyAlignment="1"/>
    <xf numFmtId="3" fontId="8" fillId="0" borderId="21" xfId="0" applyNumberFormat="1" applyFont="1" applyBorder="1" applyAlignment="1"/>
    <xf numFmtId="3" fontId="9" fillId="0" borderId="11" xfId="0" applyNumberFormat="1" applyFont="1" applyBorder="1"/>
    <xf numFmtId="3" fontId="9" fillId="0" borderId="21" xfId="0" applyNumberFormat="1" applyFont="1" applyBorder="1"/>
    <xf numFmtId="0" fontId="8" fillId="0" borderId="0" xfId="0" applyFont="1" applyAlignment="1">
      <alignment wrapText="1"/>
    </xf>
    <xf numFmtId="0" fontId="4" fillId="0" borderId="0" xfId="11" applyFont="1" applyAlignment="1"/>
    <xf numFmtId="3" fontId="9" fillId="0" borderId="6" xfId="0" applyNumberFormat="1" applyFont="1" applyBorder="1"/>
    <xf numFmtId="3" fontId="9" fillId="0" borderId="6" xfId="0" applyNumberFormat="1" applyFont="1" applyBorder="1" applyAlignment="1"/>
    <xf numFmtId="3" fontId="9" fillId="0" borderId="22" xfId="0" applyNumberFormat="1" applyFont="1" applyBorder="1"/>
    <xf numFmtId="3" fontId="9" fillId="0" borderId="2" xfId="0" applyNumberFormat="1" applyFont="1" applyBorder="1"/>
    <xf numFmtId="3" fontId="9" fillId="0" borderId="17" xfId="0" applyNumberFormat="1" applyFont="1" applyBorder="1"/>
    <xf numFmtId="3" fontId="9" fillId="0" borderId="23" xfId="0" applyNumberFormat="1" applyFont="1" applyBorder="1"/>
    <xf numFmtId="3" fontId="9" fillId="0" borderId="24" xfId="0" applyNumberFormat="1" applyFont="1" applyBorder="1"/>
    <xf numFmtId="3" fontId="6" fillId="0" borderId="2" xfId="0" quotePrefix="1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6" fillId="0" borderId="3" xfId="0" quotePrefix="1" applyNumberFormat="1" applyFont="1" applyBorder="1" applyAlignment="1">
      <alignment horizontal="right"/>
    </xf>
    <xf numFmtId="3" fontId="6" fillId="0" borderId="1" xfId="0" applyNumberFormat="1" applyFont="1" applyFill="1" applyBorder="1"/>
    <xf numFmtId="3" fontId="6" fillId="0" borderId="1" xfId="0" applyNumberFormat="1" applyFont="1" applyFill="1" applyBorder="1" applyAlignment="1"/>
    <xf numFmtId="3" fontId="6" fillId="0" borderId="12" xfId="0" applyNumberFormat="1" applyFont="1" applyFill="1" applyBorder="1"/>
    <xf numFmtId="3" fontId="9" fillId="0" borderId="17" xfId="0" applyNumberFormat="1" applyFont="1" applyFill="1" applyBorder="1"/>
    <xf numFmtId="3" fontId="8" fillId="0" borderId="2" xfId="0" applyNumberFormat="1" applyFont="1" applyFill="1" applyBorder="1"/>
    <xf numFmtId="3" fontId="8" fillId="0" borderId="2" xfId="0" applyNumberFormat="1" applyFont="1" applyFill="1" applyBorder="1" applyAlignment="1"/>
    <xf numFmtId="3" fontId="8" fillId="0" borderId="17" xfId="0" applyNumberFormat="1" applyFont="1" applyFill="1" applyBorder="1"/>
    <xf numFmtId="3" fontId="9" fillId="0" borderId="2" xfId="0" applyNumberFormat="1" applyFont="1" applyFill="1" applyBorder="1"/>
    <xf numFmtId="3" fontId="9" fillId="0" borderId="2" xfId="0" applyNumberFormat="1" applyFont="1" applyFill="1" applyBorder="1" applyAlignment="1"/>
    <xf numFmtId="3" fontId="6" fillId="0" borderId="3" xfId="0" applyNumberFormat="1" applyFont="1" applyFill="1" applyBorder="1"/>
    <xf numFmtId="3" fontId="6" fillId="0" borderId="3" xfId="0" applyNumberFormat="1" applyFont="1" applyFill="1" applyBorder="1" applyAlignment="1"/>
    <xf numFmtId="3" fontId="6" fillId="0" borderId="15" xfId="0" applyNumberFormat="1" applyFont="1" applyFill="1" applyBorder="1"/>
    <xf numFmtId="3" fontId="9" fillId="0" borderId="23" xfId="0" applyNumberFormat="1" applyFont="1" applyFill="1" applyBorder="1"/>
    <xf numFmtId="3" fontId="9" fillId="0" borderId="24" xfId="0" applyNumberFormat="1" applyFont="1" applyFill="1" applyBorder="1"/>
    <xf numFmtId="3" fontId="9" fillId="0" borderId="3" xfId="0" applyNumberFormat="1" applyFont="1" applyFill="1" applyBorder="1"/>
    <xf numFmtId="3" fontId="9" fillId="0" borderId="15" xfId="0" applyNumberFormat="1" applyFont="1" applyFill="1" applyBorder="1"/>
    <xf numFmtId="3" fontId="6" fillId="0" borderId="2" xfId="0" quotePrefix="1" applyNumberFormat="1" applyFont="1" applyFill="1" applyBorder="1" applyAlignment="1">
      <alignment horizontal="right"/>
    </xf>
    <xf numFmtId="3" fontId="9" fillId="0" borderId="11" xfId="0" applyNumberFormat="1" applyFont="1" applyFill="1" applyBorder="1"/>
    <xf numFmtId="3" fontId="9" fillId="0" borderId="21" xfId="0" applyNumberFormat="1" applyFont="1" applyFill="1" applyBorder="1"/>
    <xf numFmtId="3" fontId="9" fillId="0" borderId="6" xfId="0" applyNumberFormat="1" applyFont="1" applyFill="1" applyBorder="1"/>
    <xf numFmtId="3" fontId="9" fillId="0" borderId="6" xfId="0" applyNumberFormat="1" applyFont="1" applyFill="1" applyBorder="1" applyAlignment="1"/>
    <xf numFmtId="3" fontId="9" fillId="0" borderId="22" xfId="0" applyNumberFormat="1" applyFont="1" applyFill="1" applyBorder="1"/>
    <xf numFmtId="3" fontId="9" fillId="0" borderId="3" xfId="0" applyNumberFormat="1" applyFont="1" applyFill="1" applyBorder="1" applyAlignment="1"/>
    <xf numFmtId="3" fontId="9" fillId="0" borderId="25" xfId="0" applyNumberFormat="1" applyFont="1" applyBorder="1"/>
    <xf numFmtId="3" fontId="9" fillId="0" borderId="26" xfId="0" applyNumberFormat="1" applyFont="1" applyBorder="1"/>
    <xf numFmtId="3" fontId="6" fillId="0" borderId="25" xfId="0" applyNumberFormat="1" applyFont="1" applyBorder="1"/>
    <xf numFmtId="3" fontId="6" fillId="0" borderId="27" xfId="0" applyNumberFormat="1" applyFont="1" applyBorder="1"/>
    <xf numFmtId="3" fontId="6" fillId="0" borderId="9" xfId="0" applyNumberFormat="1" applyFont="1" applyBorder="1"/>
    <xf numFmtId="0" fontId="5" fillId="0" borderId="0" xfId="0" quotePrefix="1" applyFont="1" applyFill="1"/>
    <xf numFmtId="0" fontId="6" fillId="2" borderId="0" xfId="0" applyFont="1" applyFill="1" applyAlignment="1">
      <alignment horizontal="center" vertical="center"/>
    </xf>
    <xf numFmtId="0" fontId="6" fillId="0" borderId="14" xfId="0" applyFont="1" applyBorder="1" applyAlignment="1"/>
    <xf numFmtId="0" fontId="6" fillId="0" borderId="3" xfId="0" applyFont="1" applyBorder="1" applyAlignment="1"/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11" applyFont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4">
    <cellStyle name="Excel Built-in Excel B" xfId="1"/>
    <cellStyle name="Excel Built-in Excel Built-in Excel Built-in Excel B" xfId="2"/>
    <cellStyle name="Ezres 2" xfId="3"/>
    <cellStyle name="Ezres 2 2" xfId="4"/>
    <cellStyle name="Ezres 2 2 2" xfId="5"/>
    <cellStyle name="Normál" xfId="0" builtinId="0"/>
    <cellStyle name="Normál 2" xfId="6"/>
    <cellStyle name="Normál 2 2" xfId="7"/>
    <cellStyle name="Normál 2 2 2" xfId="8"/>
    <cellStyle name="Normál 2 2 2 2" xfId="9"/>
    <cellStyle name="Normál 2 2 2 3" xfId="10"/>
    <cellStyle name="Normál 2 2 3" xfId="11"/>
    <cellStyle name="Normál 3" xfId="12"/>
    <cellStyle name="Normál 3 2" xfId="13"/>
    <cellStyle name="Normál 3 2 2" xfId="14"/>
    <cellStyle name="Normál 4" xfId="15"/>
    <cellStyle name="Normál 4 2" xfId="16"/>
    <cellStyle name="Normál 4 3" xfId="17"/>
    <cellStyle name="Normál 5" xfId="18"/>
    <cellStyle name="Normál 5 2" xfId="19"/>
    <cellStyle name="Normál 6" xfId="20"/>
    <cellStyle name="Normál 7" xfId="21"/>
    <cellStyle name="Normál 8" xfId="22"/>
    <cellStyle name="Normál 9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zendrodi/Local%20Settings/Temporary%20Internet%20Files/Content.Outlook/YZSVQM32/6%20sz%20m&#243;dos&#237;t&#225;s%20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tyolh/Dokumentumok/P&#233;nz&#252;gy/K&#246;lts&#233;gvet&#233;s/2012/2012_K&#246;lts&#233;gvet&#233;s_rendelet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zendrodi/Local%20Settings/Temporary%20Internet%20Files/Content.Outlook/YZSVQM32/Kiad&#225;s_&#214;NKORM&#193;NYZAT_tervez&#233;s_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tyolh/Dokumentumok/P&#233;nz&#252;gy/K&#246;lts&#233;gvet&#233;s/2014/K&#246;lts&#233;gvet&#233;s/&#214;nkorm&#225;nyzat_Bev&#233;tel_kiad&#225;s_r&#233;szlet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HelyesK&#252;ls&#337;Hivatkoz&#225;s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BAJA VÁROS ÖNKORMÁNYZAT</v>
          </cell>
        </row>
        <row r="3">
          <cell r="A3" t="str">
            <v>NEVÉBEN VÉGZETT FELÚJÍTÁSOK</v>
          </cell>
        </row>
        <row r="4">
          <cell r="A4" t="str">
            <v>2012.</v>
          </cell>
        </row>
        <row r="9">
          <cell r="A9" t="str">
            <v>S. sz</v>
          </cell>
          <cell r="C9" t="str">
            <v>M e g n e v e z é s</v>
          </cell>
          <cell r="D9">
            <v>2012</v>
          </cell>
        </row>
        <row r="11">
          <cell r="A11" t="str">
            <v>I.</v>
          </cell>
          <cell r="C11" t="str">
            <v>2011. évről áthúzódó felújítások</v>
          </cell>
        </row>
        <row r="12">
          <cell r="A12">
            <v>1</v>
          </cell>
          <cell r="B12">
            <v>513</v>
          </cell>
          <cell r="C12" t="str">
            <v>DAOP 4.2.1/2/2F-2f-2009-0014 - ÚÁMK infrastrukturális fejlesztés</v>
          </cell>
        </row>
        <row r="13">
          <cell r="A13">
            <v>2</v>
          </cell>
          <cell r="B13">
            <v>608</v>
          </cell>
          <cell r="C13" t="str">
            <v>DAOP 5.1.2/A-2f-2010-0001 Történelmi városközp.megújít.</v>
          </cell>
        </row>
        <row r="14">
          <cell r="A14">
            <v>3</v>
          </cell>
          <cell r="B14">
            <v>534</v>
          </cell>
          <cell r="C14" t="str">
            <v>KEOP - 5.3.0/A/09-2009-0165 Városháza épülete energetikai mutatóinak javítása</v>
          </cell>
        </row>
        <row r="15">
          <cell r="A15">
            <v>4</v>
          </cell>
          <cell r="B15">
            <v>538</v>
          </cell>
          <cell r="C15" t="str">
            <v xml:space="preserve">Tűzoltólaktanya tetőfelújítása </v>
          </cell>
        </row>
        <row r="16">
          <cell r="A16">
            <v>5</v>
          </cell>
          <cell r="B16">
            <v>611</v>
          </cell>
          <cell r="C16" t="str">
            <v xml:space="preserve">Széchenyi, Deák F. utcai csomopontok asztfaltozása </v>
          </cell>
        </row>
        <row r="17">
          <cell r="A17" t="str">
            <v>ÁTHÚZODÓ FELÚJÍTÁSOK ÖSSZESEN:</v>
          </cell>
        </row>
        <row r="18">
          <cell r="A18" t="str">
            <v>II.</v>
          </cell>
          <cell r="C18" t="str">
            <v>ÚJ, INDÍTANI SZÁNDÉKOZOTT FELÚJÍTÁSOK</v>
          </cell>
        </row>
        <row r="19">
          <cell r="A19">
            <v>6</v>
          </cell>
          <cell r="B19">
            <v>501</v>
          </cell>
          <cell r="C19" t="str">
            <v xml:space="preserve">Intézményfelújítások, intézményi fejlesztések </v>
          </cell>
        </row>
        <row r="20">
          <cell r="A20">
            <v>7</v>
          </cell>
          <cell r="B20">
            <v>506</v>
          </cell>
          <cell r="C20" t="str">
            <v xml:space="preserve">Önkormányzati bérlakások felújítása </v>
          </cell>
        </row>
        <row r="21">
          <cell r="A21">
            <v>8</v>
          </cell>
          <cell r="B21">
            <v>505</v>
          </cell>
          <cell r="C21" t="str">
            <v xml:space="preserve">Vis maior felújítási feladatok </v>
          </cell>
        </row>
        <row r="22">
          <cell r="A22">
            <v>9</v>
          </cell>
          <cell r="B22">
            <v>535</v>
          </cell>
          <cell r="C22" t="str">
            <v>KEOP - 5.3.0/A/09-2010-0261 Tűzoltóság épületének energetikai felújítása</v>
          </cell>
        </row>
        <row r="23">
          <cell r="A23">
            <v>10</v>
          </cell>
          <cell r="C23" t="str">
            <v>DAOP-4.1.2/B-11 Rehabilitációs szolgáltatások fejlesztése (önerő)</v>
          </cell>
        </row>
        <row r="24">
          <cell r="A24">
            <v>11</v>
          </cell>
          <cell r="B24">
            <v>539</v>
          </cell>
          <cell r="C24" t="str">
            <v>Önk. nem lakás célú épületek felújítása</v>
          </cell>
        </row>
        <row r="25">
          <cell r="A25">
            <v>12</v>
          </cell>
          <cell r="B25">
            <v>101</v>
          </cell>
          <cell r="C25" t="str">
            <v xml:space="preserve">ÁFA befizetés </v>
          </cell>
        </row>
        <row r="26">
          <cell r="A26">
            <v>13</v>
          </cell>
          <cell r="C26" t="str">
            <v>Petőfi-szigeti híd lépcső felújítása</v>
          </cell>
        </row>
        <row r="27">
          <cell r="A27">
            <v>14</v>
          </cell>
          <cell r="C27" t="str">
            <v>Keszeg utca övárok építés</v>
          </cell>
        </row>
        <row r="28">
          <cell r="A28" t="str">
            <v>ÚJ INDÍTANDÓ FELÚJÍTÁSOK ÖSSZESEN:</v>
          </cell>
        </row>
        <row r="29">
          <cell r="A29" t="str">
            <v>ÖNKORMÁNYZAT FELÚJÍTÁSOK ÖSSZ.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mell.önk.kiadás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ell.önk.kiadás  "/>
      <sheetName val="Kiadás"/>
      <sheetName val="Bevétel"/>
      <sheetName val="1.mell.önk.kiadás "/>
      <sheetName val="5.mell.Közg.mérleg"/>
      <sheetName val="11melleu-s tábla"/>
      <sheetName val="Ütemterv"/>
      <sheetName val="Munka1"/>
      <sheetName val="Munka2"/>
      <sheetName val="Munka3"/>
      <sheetName val="Munk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  <sheetName val="3.mell.önk.kiadás"/>
      <sheetName val="1.mell.önk.kiadás"/>
      <sheetName val="2.mell.Lakásgazdálk."/>
      <sheetName val="3.mell.többéves "/>
      <sheetName val="4.mell.Közvetett"/>
      <sheetName val="5.mell.Közg.mérleg"/>
      <sheetName val="Város összesen (2)"/>
      <sheetName val="Belterület"/>
      <sheetName val="Külterület"/>
      <sheetName val="Önkormányzati bevétel"/>
      <sheetName val="1. mell "/>
      <sheetName val="2.mell "/>
      <sheetName val="3.mell "/>
      <sheetName val="Kezesség"/>
      <sheetName val="Hitel"/>
      <sheetName val="Hitel (2)"/>
      <sheetName val="Belterület "/>
      <sheetName val="Külterület 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="75" zoomScaleNormal="100" workbookViewId="0">
      <selection activeCell="E1" sqref="E1:H1"/>
    </sheetView>
  </sheetViews>
  <sheetFormatPr defaultColWidth="9.109375" defaultRowHeight="13.2" x14ac:dyDescent="0.25"/>
  <cols>
    <col min="1" max="1" width="6.88671875" style="1" customWidth="1"/>
    <col min="2" max="2" width="7.6640625" style="1" customWidth="1"/>
    <col min="3" max="3" width="59.44140625" style="1" customWidth="1"/>
    <col min="4" max="5" width="33.6640625" style="1" customWidth="1"/>
    <col min="6" max="6" width="17" style="64" customWidth="1"/>
    <col min="7" max="7" width="17" style="1" customWidth="1"/>
    <col min="8" max="8" width="18.5546875" style="1" customWidth="1"/>
    <col min="9" max="16384" width="9.109375" style="1"/>
  </cols>
  <sheetData>
    <row r="1" spans="1:9" ht="15" customHeight="1" x14ac:dyDescent="0.25">
      <c r="E1" s="110" t="s">
        <v>101</v>
      </c>
      <c r="F1" s="110"/>
      <c r="G1" s="110"/>
      <c r="H1" s="110"/>
      <c r="I1" s="65"/>
    </row>
    <row r="2" spans="1:9" x14ac:dyDescent="0.25">
      <c r="B2" s="105" t="s">
        <v>84</v>
      </c>
      <c r="C2" s="105"/>
      <c r="D2" s="105"/>
      <c r="E2" s="105"/>
      <c r="F2" s="105"/>
      <c r="G2" s="105"/>
      <c r="H2" s="105"/>
    </row>
    <row r="3" spans="1:9" x14ac:dyDescent="0.25">
      <c r="B3" s="23"/>
      <c r="C3" s="23"/>
      <c r="D3" s="23"/>
      <c r="E3" s="23"/>
      <c r="F3" s="23"/>
      <c r="G3" s="23"/>
      <c r="H3" s="23"/>
    </row>
    <row r="4" spans="1:9" ht="13.8" thickBot="1" x14ac:dyDescent="0.3">
      <c r="B4" s="24" t="s">
        <v>0</v>
      </c>
      <c r="C4" s="24" t="s">
        <v>1</v>
      </c>
      <c r="D4" s="24" t="s">
        <v>2</v>
      </c>
      <c r="E4" s="24" t="s">
        <v>3</v>
      </c>
      <c r="F4" s="25" t="s">
        <v>4</v>
      </c>
      <c r="G4" s="24" t="s">
        <v>5</v>
      </c>
      <c r="H4" s="24" t="s">
        <v>6</v>
      </c>
    </row>
    <row r="5" spans="1:9" x14ac:dyDescent="0.25">
      <c r="A5" s="26">
        <v>1</v>
      </c>
      <c r="B5" s="27"/>
      <c r="C5" s="28"/>
      <c r="D5" s="111" t="s">
        <v>14</v>
      </c>
      <c r="E5" s="111"/>
      <c r="F5" s="111"/>
      <c r="G5" s="112" t="s">
        <v>78</v>
      </c>
      <c r="H5" s="112" t="s">
        <v>11</v>
      </c>
    </row>
    <row r="6" spans="1:9" ht="48" customHeight="1" x14ac:dyDescent="0.25">
      <c r="A6" s="26">
        <v>2</v>
      </c>
      <c r="B6" s="29"/>
      <c r="C6" s="2"/>
      <c r="D6" s="115" t="s">
        <v>15</v>
      </c>
      <c r="E6" s="115"/>
      <c r="F6" s="116" t="s">
        <v>77</v>
      </c>
      <c r="G6" s="113"/>
      <c r="H6" s="113"/>
    </row>
    <row r="7" spans="1:9" ht="54.75" customHeight="1" thickBot="1" x14ac:dyDescent="0.3">
      <c r="A7" s="26">
        <v>3</v>
      </c>
      <c r="B7" s="30"/>
      <c r="C7" s="31"/>
      <c r="D7" s="32" t="s">
        <v>16</v>
      </c>
      <c r="E7" s="32" t="s">
        <v>17</v>
      </c>
      <c r="F7" s="117"/>
      <c r="G7" s="114"/>
      <c r="H7" s="114"/>
    </row>
    <row r="8" spans="1:9" ht="13.8" thickBot="1" x14ac:dyDescent="0.3">
      <c r="A8" s="26">
        <v>4</v>
      </c>
      <c r="B8" s="33"/>
      <c r="C8" s="34" t="s">
        <v>18</v>
      </c>
      <c r="D8" s="4"/>
      <c r="E8" s="4"/>
      <c r="F8" s="35"/>
      <c r="G8" s="36"/>
      <c r="H8" s="36"/>
    </row>
    <row r="9" spans="1:9" ht="13.8" thickBot="1" x14ac:dyDescent="0.3">
      <c r="A9" s="26">
        <v>5</v>
      </c>
      <c r="B9" s="37" t="s">
        <v>19</v>
      </c>
      <c r="C9" s="7" t="s">
        <v>20</v>
      </c>
      <c r="D9" s="38">
        <v>183049400</v>
      </c>
      <c r="E9" s="38">
        <v>392027655</v>
      </c>
      <c r="F9" s="38">
        <f>F10+F11</f>
        <v>3339479924</v>
      </c>
      <c r="G9" s="99">
        <f>G10+G11+G17</f>
        <v>1089599006</v>
      </c>
      <c r="H9" s="100">
        <f>SUM(D9:G9)</f>
        <v>5004155985</v>
      </c>
    </row>
    <row r="10" spans="1:9" x14ac:dyDescent="0.25">
      <c r="A10" s="26">
        <v>6</v>
      </c>
      <c r="B10" s="41" t="s">
        <v>7</v>
      </c>
      <c r="C10" s="8" t="s">
        <v>21</v>
      </c>
      <c r="D10" s="66"/>
      <c r="E10" s="66"/>
      <c r="F10" s="67">
        <v>869788</v>
      </c>
      <c r="G10" s="68"/>
      <c r="H10" s="68">
        <f>SUM(F10:G10)</f>
        <v>869788</v>
      </c>
    </row>
    <row r="11" spans="1:9" x14ac:dyDescent="0.25">
      <c r="A11" s="26">
        <v>7</v>
      </c>
      <c r="B11" s="42" t="s">
        <v>8</v>
      </c>
      <c r="C11" s="9" t="s">
        <v>22</v>
      </c>
      <c r="D11" s="43">
        <v>183049400</v>
      </c>
      <c r="E11" s="43">
        <v>392027655</v>
      </c>
      <c r="F11" s="44">
        <v>3338610136</v>
      </c>
      <c r="G11" s="45">
        <v>1089532006</v>
      </c>
      <c r="H11" s="45">
        <f>SUM(D11:G11)</f>
        <v>5003219197</v>
      </c>
    </row>
    <row r="12" spans="1:9" x14ac:dyDescent="0.25">
      <c r="A12" s="26">
        <v>8</v>
      </c>
      <c r="B12" s="46" t="s">
        <v>23</v>
      </c>
      <c r="C12" s="10" t="s">
        <v>24</v>
      </c>
      <c r="D12" s="47">
        <v>1200000</v>
      </c>
      <c r="E12" s="47">
        <v>382841365</v>
      </c>
      <c r="F12" s="48">
        <v>3311900630</v>
      </c>
      <c r="G12" s="49">
        <v>1077532920</v>
      </c>
      <c r="H12" s="49">
        <f>SUM(D12:G12)</f>
        <v>4773474915</v>
      </c>
    </row>
    <row r="13" spans="1:9" x14ac:dyDescent="0.25">
      <c r="A13" s="26">
        <v>9</v>
      </c>
      <c r="B13" s="5" t="s">
        <v>25</v>
      </c>
      <c r="C13" s="11" t="s">
        <v>26</v>
      </c>
      <c r="D13" s="47">
        <v>12313772</v>
      </c>
      <c r="E13" s="47">
        <v>9186290</v>
      </c>
      <c r="F13" s="48">
        <v>26709506</v>
      </c>
      <c r="G13" s="49">
        <v>11999086</v>
      </c>
      <c r="H13" s="49">
        <f>SUM(D13:G13)</f>
        <v>60208654</v>
      </c>
    </row>
    <row r="14" spans="1:9" x14ac:dyDescent="0.25">
      <c r="A14" s="26">
        <v>10</v>
      </c>
      <c r="B14" s="5" t="s">
        <v>27</v>
      </c>
      <c r="C14" s="11" t="s">
        <v>28</v>
      </c>
      <c r="D14" s="47"/>
      <c r="E14" s="47"/>
      <c r="F14" s="48"/>
      <c r="G14" s="49"/>
      <c r="H14" s="49"/>
    </row>
    <row r="15" spans="1:9" x14ac:dyDescent="0.25">
      <c r="A15" s="26">
        <v>11</v>
      </c>
      <c r="B15" s="5" t="s">
        <v>29</v>
      </c>
      <c r="C15" s="11" t="s">
        <v>30</v>
      </c>
      <c r="D15" s="47">
        <v>169535628</v>
      </c>
      <c r="E15" s="47"/>
      <c r="F15" s="48"/>
      <c r="G15" s="49"/>
      <c r="H15" s="49">
        <f>SUM(D15:G15)</f>
        <v>169535628</v>
      </c>
    </row>
    <row r="16" spans="1:9" x14ac:dyDescent="0.25">
      <c r="A16" s="26">
        <v>12</v>
      </c>
      <c r="B16" s="6">
        <v>5</v>
      </c>
      <c r="C16" s="12" t="s">
        <v>31</v>
      </c>
      <c r="D16" s="47"/>
      <c r="E16" s="50"/>
      <c r="F16" s="51"/>
      <c r="G16" s="52"/>
      <c r="H16" s="49"/>
    </row>
    <row r="17" spans="1:8" x14ac:dyDescent="0.25">
      <c r="A17" s="26">
        <v>13</v>
      </c>
      <c r="B17" s="42" t="s">
        <v>9</v>
      </c>
      <c r="C17" s="9" t="s">
        <v>32</v>
      </c>
      <c r="D17" s="76"/>
      <c r="E17" s="76"/>
      <c r="F17" s="77"/>
      <c r="G17" s="78">
        <v>67000</v>
      </c>
      <c r="H17" s="79">
        <f>SUM(G17)</f>
        <v>67000</v>
      </c>
    </row>
    <row r="18" spans="1:8" x14ac:dyDescent="0.25">
      <c r="A18" s="26">
        <v>14</v>
      </c>
      <c r="B18" s="46" t="s">
        <v>23</v>
      </c>
      <c r="C18" s="10" t="s">
        <v>33</v>
      </c>
      <c r="D18" s="80"/>
      <c r="E18" s="80"/>
      <c r="F18" s="81"/>
      <c r="G18" s="82">
        <v>67000</v>
      </c>
      <c r="H18" s="82">
        <f>SUM(G18)</f>
        <v>67000</v>
      </c>
    </row>
    <row r="19" spans="1:8" x14ac:dyDescent="0.25">
      <c r="A19" s="26">
        <v>15</v>
      </c>
      <c r="B19" s="5" t="s">
        <v>25</v>
      </c>
      <c r="C19" s="11" t="s">
        <v>34</v>
      </c>
      <c r="D19" s="80"/>
      <c r="E19" s="80"/>
      <c r="F19" s="81"/>
      <c r="G19" s="82"/>
      <c r="H19" s="82"/>
    </row>
    <row r="20" spans="1:8" x14ac:dyDescent="0.25">
      <c r="A20" s="26">
        <v>16</v>
      </c>
      <c r="B20" s="5" t="s">
        <v>27</v>
      </c>
      <c r="C20" s="11" t="s">
        <v>35</v>
      </c>
      <c r="D20" s="80"/>
      <c r="E20" s="80"/>
      <c r="F20" s="81"/>
      <c r="G20" s="82"/>
      <c r="H20" s="82"/>
    </row>
    <row r="21" spans="1:8" ht="13.8" thickBot="1" x14ac:dyDescent="0.3">
      <c r="A21" s="26">
        <v>17</v>
      </c>
      <c r="B21" s="53" t="s">
        <v>12</v>
      </c>
      <c r="C21" s="13" t="s">
        <v>36</v>
      </c>
      <c r="D21" s="83"/>
      <c r="E21" s="83"/>
      <c r="F21" s="84"/>
      <c r="G21" s="79"/>
      <c r="H21" s="79"/>
    </row>
    <row r="22" spans="1:8" ht="13.8" thickBot="1" x14ac:dyDescent="0.3">
      <c r="A22" s="26">
        <v>18</v>
      </c>
      <c r="B22" s="37" t="s">
        <v>37</v>
      </c>
      <c r="C22" s="7" t="s">
        <v>38</v>
      </c>
      <c r="D22" s="85"/>
      <c r="E22" s="85"/>
      <c r="F22" s="86">
        <v>404201</v>
      </c>
      <c r="G22" s="87"/>
      <c r="H22" s="87">
        <f>SUM(F22:G22)</f>
        <v>404201</v>
      </c>
    </row>
    <row r="23" spans="1:8" x14ac:dyDescent="0.25">
      <c r="A23" s="26">
        <v>19</v>
      </c>
      <c r="B23" s="57" t="s">
        <v>7</v>
      </c>
      <c r="C23" s="14" t="s">
        <v>39</v>
      </c>
      <c r="D23" s="83"/>
      <c r="E23" s="83"/>
      <c r="F23" s="84">
        <v>404201</v>
      </c>
      <c r="G23" s="79"/>
      <c r="H23" s="79">
        <f>SUM(F23:G23)</f>
        <v>404201</v>
      </c>
    </row>
    <row r="24" spans="1:8" ht="13.8" thickBot="1" x14ac:dyDescent="0.3">
      <c r="A24" s="26">
        <v>20</v>
      </c>
      <c r="B24" s="58" t="s">
        <v>8</v>
      </c>
      <c r="C24" s="15" t="s">
        <v>40</v>
      </c>
      <c r="D24" s="83"/>
      <c r="E24" s="83"/>
      <c r="F24" s="84"/>
      <c r="G24" s="79"/>
      <c r="H24" s="79"/>
    </row>
    <row r="25" spans="1:8" ht="13.8" thickBot="1" x14ac:dyDescent="0.3">
      <c r="A25" s="26">
        <v>21</v>
      </c>
      <c r="B25" s="37" t="s">
        <v>41</v>
      </c>
      <c r="C25" s="7" t="s">
        <v>42</v>
      </c>
      <c r="D25" s="85"/>
      <c r="E25" s="85"/>
      <c r="F25" s="86">
        <v>886975756</v>
      </c>
      <c r="G25" s="87"/>
      <c r="H25" s="87">
        <f>SUM(F25:G25)</f>
        <v>886975756</v>
      </c>
    </row>
    <row r="26" spans="1:8" x14ac:dyDescent="0.25">
      <c r="A26" s="26">
        <v>22</v>
      </c>
      <c r="B26" s="57" t="s">
        <v>7</v>
      </c>
      <c r="C26" s="14" t="s">
        <v>43</v>
      </c>
      <c r="D26" s="83"/>
      <c r="E26" s="83"/>
      <c r="F26" s="83"/>
      <c r="G26" s="79"/>
      <c r="H26" s="79"/>
    </row>
    <row r="27" spans="1:8" x14ac:dyDescent="0.25">
      <c r="A27" s="26">
        <v>23</v>
      </c>
      <c r="B27" s="42" t="s">
        <v>8</v>
      </c>
      <c r="C27" s="9" t="s">
        <v>44</v>
      </c>
      <c r="D27" s="83"/>
      <c r="E27" s="83"/>
      <c r="F27" s="83">
        <v>254480</v>
      </c>
      <c r="G27" s="79"/>
      <c r="H27" s="79">
        <f>SUM(F27:G27)</f>
        <v>254480</v>
      </c>
    </row>
    <row r="28" spans="1:8" x14ac:dyDescent="0.25">
      <c r="A28" s="26">
        <v>24</v>
      </c>
      <c r="B28" s="42" t="s">
        <v>9</v>
      </c>
      <c r="C28" s="9" t="s">
        <v>45</v>
      </c>
      <c r="D28" s="83"/>
      <c r="E28" s="83"/>
      <c r="F28" s="83">
        <v>885567060</v>
      </c>
      <c r="G28" s="79"/>
      <c r="H28" s="79">
        <f>SUM(F28:G28)</f>
        <v>885567060</v>
      </c>
    </row>
    <row r="29" spans="1:8" x14ac:dyDescent="0.25">
      <c r="A29" s="26">
        <v>25</v>
      </c>
      <c r="B29" s="42" t="s">
        <v>12</v>
      </c>
      <c r="C29" s="9" t="s">
        <v>46</v>
      </c>
      <c r="D29" s="83"/>
      <c r="E29" s="83"/>
      <c r="F29" s="83">
        <v>1154216</v>
      </c>
      <c r="G29" s="79"/>
      <c r="H29" s="79">
        <f>SUM(F29:G29)</f>
        <v>1154216</v>
      </c>
    </row>
    <row r="30" spans="1:8" ht="13.8" thickBot="1" x14ac:dyDescent="0.3">
      <c r="A30" s="26">
        <v>26</v>
      </c>
      <c r="B30" s="58" t="s">
        <v>10</v>
      </c>
      <c r="C30" s="15" t="s">
        <v>47</v>
      </c>
      <c r="D30" s="83"/>
      <c r="E30" s="83"/>
      <c r="F30" s="83"/>
      <c r="G30" s="79"/>
      <c r="H30" s="79"/>
    </row>
    <row r="31" spans="1:8" ht="13.8" thickBot="1" x14ac:dyDescent="0.3">
      <c r="A31" s="26">
        <v>27</v>
      </c>
      <c r="B31" s="37" t="s">
        <v>48</v>
      </c>
      <c r="C31" s="7" t="s">
        <v>49</v>
      </c>
      <c r="D31" s="85"/>
      <c r="E31" s="85"/>
      <c r="F31" s="86">
        <v>165790761</v>
      </c>
      <c r="G31" s="87"/>
      <c r="H31" s="87">
        <f>SUM(F31:G31)</f>
        <v>165790761</v>
      </c>
    </row>
    <row r="32" spans="1:8" x14ac:dyDescent="0.25">
      <c r="A32" s="26">
        <v>28</v>
      </c>
      <c r="B32" s="57" t="s">
        <v>7</v>
      </c>
      <c r="C32" s="14" t="s">
        <v>50</v>
      </c>
      <c r="D32" s="83"/>
      <c r="E32" s="83"/>
      <c r="F32" s="83">
        <v>40653820</v>
      </c>
      <c r="G32" s="79"/>
      <c r="H32" s="79">
        <f>SUM(F32:G32)</f>
        <v>40653820</v>
      </c>
    </row>
    <row r="33" spans="1:10" x14ac:dyDescent="0.25">
      <c r="A33" s="26">
        <v>29</v>
      </c>
      <c r="B33" s="42" t="s">
        <v>8</v>
      </c>
      <c r="C33" s="9" t="s">
        <v>51</v>
      </c>
      <c r="D33" s="83"/>
      <c r="E33" s="83"/>
      <c r="F33" s="83">
        <v>107269181</v>
      </c>
      <c r="G33" s="79"/>
      <c r="H33" s="79">
        <f>SUM(F33:G33)</f>
        <v>107269181</v>
      </c>
    </row>
    <row r="34" spans="1:10" ht="13.8" thickBot="1" x14ac:dyDescent="0.3">
      <c r="A34" s="26">
        <v>30</v>
      </c>
      <c r="B34" s="58" t="s">
        <v>9</v>
      </c>
      <c r="C34" s="15" t="s">
        <v>52</v>
      </c>
      <c r="D34" s="88"/>
      <c r="E34" s="88"/>
      <c r="F34" s="88">
        <v>17867760</v>
      </c>
      <c r="G34" s="89"/>
      <c r="H34" s="89">
        <f>SUM(F34:G34)</f>
        <v>17867760</v>
      </c>
    </row>
    <row r="35" spans="1:10" ht="13.8" thickBot="1" x14ac:dyDescent="0.3">
      <c r="A35" s="26">
        <v>31</v>
      </c>
      <c r="B35" s="37" t="s">
        <v>53</v>
      </c>
      <c r="C35" s="16" t="s">
        <v>54</v>
      </c>
      <c r="D35" s="90"/>
      <c r="E35" s="90"/>
      <c r="F35" s="90">
        <v>1182600</v>
      </c>
      <c r="G35" s="91"/>
      <c r="H35" s="91">
        <f>SUM(F35:G35)</f>
        <v>1182600</v>
      </c>
    </row>
    <row r="36" spans="1:10" ht="13.8" thickBot="1" x14ac:dyDescent="0.3">
      <c r="A36" s="26">
        <v>32</v>
      </c>
      <c r="B36" s="37" t="s">
        <v>55</v>
      </c>
      <c r="C36" s="17" t="s">
        <v>56</v>
      </c>
      <c r="D36" s="83"/>
      <c r="E36" s="83"/>
      <c r="F36" s="83"/>
      <c r="G36" s="79"/>
      <c r="H36" s="79"/>
    </row>
    <row r="37" spans="1:10" ht="13.8" thickBot="1" x14ac:dyDescent="0.3">
      <c r="A37" s="26">
        <v>33</v>
      </c>
      <c r="B37" s="106" t="s">
        <v>57</v>
      </c>
      <c r="C37" s="107"/>
      <c r="D37" s="101">
        <f>D9+D22+D25+D31+D35+D36</f>
        <v>183049400</v>
      </c>
      <c r="E37" s="54">
        <f>E9+E22+E25+E31+E35+E36</f>
        <v>392027655</v>
      </c>
      <c r="F37" s="103">
        <f>F9+F22+F25+F31+F35+F36</f>
        <v>4393833242</v>
      </c>
      <c r="G37" s="102">
        <f>G9+G22+G25+G31+G35+G36</f>
        <v>1089599006</v>
      </c>
      <c r="H37" s="56">
        <f>SUM(D37:G37)</f>
        <v>6058509303</v>
      </c>
      <c r="J37" s="104"/>
    </row>
    <row r="38" spans="1:10" ht="13.8" thickBot="1" x14ac:dyDescent="0.3">
      <c r="A38" s="26">
        <v>34</v>
      </c>
      <c r="B38" s="108" t="s">
        <v>58</v>
      </c>
      <c r="C38" s="109"/>
      <c r="D38" s="60"/>
      <c r="E38" s="60"/>
      <c r="F38" s="60"/>
      <c r="G38" s="61"/>
      <c r="H38" s="61"/>
    </row>
    <row r="39" spans="1:10" ht="13.8" thickBot="1" x14ac:dyDescent="0.3">
      <c r="A39" s="26">
        <v>35</v>
      </c>
      <c r="B39" s="37" t="s">
        <v>59</v>
      </c>
      <c r="C39" s="18" t="s">
        <v>60</v>
      </c>
      <c r="D39" s="85">
        <f>D40+D41+D42+D43+D44+D45</f>
        <v>4601721618</v>
      </c>
      <c r="E39" s="85"/>
      <c r="F39" s="86"/>
      <c r="G39" s="87"/>
      <c r="H39" s="85">
        <f>H40+H41+H42+H43+H44+H45</f>
        <v>4601721618</v>
      </c>
    </row>
    <row r="40" spans="1:10" x14ac:dyDescent="0.25">
      <c r="A40" s="26">
        <v>36</v>
      </c>
      <c r="B40" s="57" t="s">
        <v>7</v>
      </c>
      <c r="C40" s="19" t="s">
        <v>61</v>
      </c>
      <c r="D40" s="83">
        <v>6134983898</v>
      </c>
      <c r="E40" s="83"/>
      <c r="F40" s="83"/>
      <c r="G40" s="79"/>
      <c r="H40" s="83">
        <v>6134983898</v>
      </c>
    </row>
    <row r="41" spans="1:10" x14ac:dyDescent="0.25">
      <c r="A41" s="26">
        <v>37</v>
      </c>
      <c r="B41" s="42" t="s">
        <v>8</v>
      </c>
      <c r="C41" s="20" t="s">
        <v>62</v>
      </c>
      <c r="D41" s="83">
        <v>176493669</v>
      </c>
      <c r="E41" s="83"/>
      <c r="F41" s="83"/>
      <c r="G41" s="79"/>
      <c r="H41" s="83">
        <v>176493669</v>
      </c>
    </row>
    <row r="42" spans="1:10" x14ac:dyDescent="0.25">
      <c r="A42" s="26">
        <v>38</v>
      </c>
      <c r="B42" s="42" t="s">
        <v>9</v>
      </c>
      <c r="C42" s="20" t="s">
        <v>63</v>
      </c>
      <c r="D42" s="83">
        <v>107180765</v>
      </c>
      <c r="E42" s="83"/>
      <c r="F42" s="83"/>
      <c r="G42" s="79"/>
      <c r="H42" s="83">
        <v>107180765</v>
      </c>
    </row>
    <row r="43" spans="1:10" x14ac:dyDescent="0.25">
      <c r="A43" s="26">
        <v>39</v>
      </c>
      <c r="B43" s="42" t="s">
        <v>12</v>
      </c>
      <c r="C43" s="20" t="s">
        <v>64</v>
      </c>
      <c r="D43" s="92">
        <v>-1864122460</v>
      </c>
      <c r="E43" s="83"/>
      <c r="F43" s="83"/>
      <c r="G43" s="79"/>
      <c r="H43" s="92">
        <v>-1864122460</v>
      </c>
    </row>
    <row r="44" spans="1:10" x14ac:dyDescent="0.25">
      <c r="A44" s="26">
        <v>40</v>
      </c>
      <c r="B44" s="42" t="s">
        <v>10</v>
      </c>
      <c r="C44" s="20" t="s">
        <v>65</v>
      </c>
      <c r="D44" s="83"/>
      <c r="E44" s="83"/>
      <c r="F44" s="83"/>
      <c r="G44" s="79"/>
      <c r="H44" s="83"/>
    </row>
    <row r="45" spans="1:10" ht="13.8" thickBot="1" x14ac:dyDescent="0.3">
      <c r="A45" s="26">
        <v>41</v>
      </c>
      <c r="B45" s="58" t="s">
        <v>13</v>
      </c>
      <c r="C45" s="21" t="s">
        <v>66</v>
      </c>
      <c r="D45" s="92">
        <v>47185746</v>
      </c>
      <c r="E45" s="83"/>
      <c r="F45" s="83"/>
      <c r="G45" s="79"/>
      <c r="H45" s="92">
        <v>47185746</v>
      </c>
    </row>
    <row r="46" spans="1:10" ht="13.8" thickBot="1" x14ac:dyDescent="0.3">
      <c r="A46" s="26">
        <v>42</v>
      </c>
      <c r="B46" s="37" t="s">
        <v>67</v>
      </c>
      <c r="C46" s="18" t="s">
        <v>68</v>
      </c>
      <c r="D46" s="85">
        <f>D47+D48+D49</f>
        <v>96050041</v>
      </c>
      <c r="E46" s="85"/>
      <c r="F46" s="86"/>
      <c r="G46" s="87"/>
      <c r="H46" s="85">
        <f>H47+H48+H49</f>
        <v>96050041</v>
      </c>
    </row>
    <row r="47" spans="1:10" x14ac:dyDescent="0.25">
      <c r="A47" s="26">
        <v>43</v>
      </c>
      <c r="B47" s="57" t="s">
        <v>7</v>
      </c>
      <c r="C47" s="19" t="s">
        <v>69</v>
      </c>
      <c r="D47" s="83">
        <v>11972971</v>
      </c>
      <c r="E47" s="83"/>
      <c r="F47" s="83"/>
      <c r="G47" s="79"/>
      <c r="H47" s="83">
        <v>11972971</v>
      </c>
    </row>
    <row r="48" spans="1:10" x14ac:dyDescent="0.25">
      <c r="A48" s="26">
        <v>44</v>
      </c>
      <c r="B48" s="42" t="s">
        <v>8</v>
      </c>
      <c r="C48" s="20" t="s">
        <v>70</v>
      </c>
      <c r="D48" s="83">
        <v>60759185</v>
      </c>
      <c r="E48" s="83"/>
      <c r="F48" s="83"/>
      <c r="G48" s="79"/>
      <c r="H48" s="83">
        <v>60759185</v>
      </c>
    </row>
    <row r="49" spans="1:10" ht="13.8" thickBot="1" x14ac:dyDescent="0.3">
      <c r="A49" s="26">
        <v>45</v>
      </c>
      <c r="B49" s="58" t="s">
        <v>9</v>
      </c>
      <c r="C49" s="21" t="s">
        <v>71</v>
      </c>
      <c r="D49" s="83">
        <v>23317885</v>
      </c>
      <c r="E49" s="83"/>
      <c r="F49" s="83"/>
      <c r="G49" s="79"/>
      <c r="H49" s="83">
        <v>23317885</v>
      </c>
    </row>
    <row r="50" spans="1:10" ht="13.8" thickBot="1" x14ac:dyDescent="0.3">
      <c r="A50" s="26">
        <v>46</v>
      </c>
      <c r="B50" s="59" t="s">
        <v>72</v>
      </c>
      <c r="C50" s="22" t="s">
        <v>73</v>
      </c>
      <c r="D50" s="93"/>
      <c r="E50" s="93"/>
      <c r="F50" s="93"/>
      <c r="G50" s="94"/>
      <c r="H50" s="93"/>
    </row>
    <row r="51" spans="1:10" ht="13.8" thickBot="1" x14ac:dyDescent="0.3">
      <c r="A51" s="26">
        <v>47</v>
      </c>
      <c r="B51" s="37"/>
      <c r="C51" s="18"/>
      <c r="D51" s="93"/>
      <c r="E51" s="93"/>
      <c r="F51" s="93"/>
      <c r="G51" s="91"/>
      <c r="H51" s="93"/>
    </row>
    <row r="52" spans="1:10" ht="13.8" thickBot="1" x14ac:dyDescent="0.3">
      <c r="A52" s="26">
        <v>48</v>
      </c>
      <c r="B52" s="37" t="s">
        <v>74</v>
      </c>
      <c r="C52" s="18" t="s">
        <v>75</v>
      </c>
      <c r="D52" s="93">
        <v>1360737644</v>
      </c>
      <c r="E52" s="93"/>
      <c r="F52" s="93"/>
      <c r="G52" s="94"/>
      <c r="H52" s="93">
        <v>1360737644</v>
      </c>
    </row>
    <row r="53" spans="1:10" ht="13.8" thickBot="1" x14ac:dyDescent="0.3">
      <c r="A53" s="26">
        <v>49</v>
      </c>
      <c r="B53" s="106" t="s">
        <v>76</v>
      </c>
      <c r="C53" s="107"/>
      <c r="D53" s="85">
        <f>D39+D46+D50+D52</f>
        <v>6058509303</v>
      </c>
      <c r="E53" s="85"/>
      <c r="F53" s="85"/>
      <c r="G53" s="87"/>
      <c r="H53" s="85">
        <f>H39+H46+H50+H52</f>
        <v>6058509303</v>
      </c>
      <c r="J53" s="104"/>
    </row>
  </sheetData>
  <mergeCells count="10">
    <mergeCell ref="B2:H2"/>
    <mergeCell ref="B37:C37"/>
    <mergeCell ref="B38:C38"/>
    <mergeCell ref="B53:C53"/>
    <mergeCell ref="E1:H1"/>
    <mergeCell ref="D5:F5"/>
    <mergeCell ref="G5:G7"/>
    <mergeCell ref="H5:H7"/>
    <mergeCell ref="D6:E6"/>
    <mergeCell ref="F6:F7"/>
  </mergeCells>
  <printOptions horizontalCentered="1" verticalCentered="1"/>
  <pageMargins left="0" right="0" top="0" bottom="0" header="0.31496062992125984" footer="0.31496062992125984"/>
  <pageSetup paperSize="9" scale="61" firstPageNumber="30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="75" zoomScaleNormal="100" workbookViewId="0">
      <selection activeCell="F9" sqref="F9"/>
    </sheetView>
  </sheetViews>
  <sheetFormatPr defaultColWidth="9.109375" defaultRowHeight="13.2" x14ac:dyDescent="0.25"/>
  <cols>
    <col min="1" max="1" width="6.88671875" style="1" customWidth="1"/>
    <col min="2" max="2" width="7.6640625" style="1" customWidth="1"/>
    <col min="3" max="3" width="59.44140625" style="1" customWidth="1"/>
    <col min="4" max="5" width="33.6640625" style="1" customWidth="1"/>
    <col min="6" max="6" width="17" style="64" customWidth="1"/>
    <col min="7" max="7" width="17" style="1" customWidth="1"/>
    <col min="8" max="8" width="18.5546875" style="1" customWidth="1"/>
    <col min="9" max="16384" width="9.109375" style="1"/>
  </cols>
  <sheetData>
    <row r="1" spans="1:9" ht="15" customHeight="1" x14ac:dyDescent="0.25">
      <c r="E1" s="110" t="s">
        <v>102</v>
      </c>
      <c r="F1" s="110"/>
      <c r="G1" s="110"/>
      <c r="H1" s="110"/>
      <c r="I1" s="65"/>
    </row>
    <row r="2" spans="1:9" x14ac:dyDescent="0.25">
      <c r="B2" s="118" t="s">
        <v>83</v>
      </c>
      <c r="C2" s="119"/>
      <c r="D2" s="119"/>
      <c r="E2" s="119"/>
      <c r="F2" s="119"/>
      <c r="G2" s="119"/>
    </row>
    <row r="3" spans="1:9" x14ac:dyDescent="0.25">
      <c r="B3" s="23"/>
      <c r="C3" s="23"/>
      <c r="D3" s="23"/>
      <c r="E3" s="23"/>
      <c r="F3" s="23"/>
      <c r="G3" s="23"/>
      <c r="H3" s="23"/>
    </row>
    <row r="4" spans="1:9" ht="13.8" thickBot="1" x14ac:dyDescent="0.3">
      <c r="B4" s="24" t="s">
        <v>0</v>
      </c>
      <c r="C4" s="24" t="s">
        <v>1</v>
      </c>
      <c r="D4" s="24" t="s">
        <v>2</v>
      </c>
      <c r="E4" s="24" t="s">
        <v>3</v>
      </c>
      <c r="F4" s="25" t="s">
        <v>4</v>
      </c>
      <c r="G4" s="24" t="s">
        <v>5</v>
      </c>
      <c r="H4" s="24" t="s">
        <v>6</v>
      </c>
    </row>
    <row r="5" spans="1:9" x14ac:dyDescent="0.25">
      <c r="A5" s="26">
        <v>1</v>
      </c>
      <c r="B5" s="27"/>
      <c r="C5" s="28"/>
      <c r="D5" s="111" t="s">
        <v>14</v>
      </c>
      <c r="E5" s="111"/>
      <c r="F5" s="111"/>
      <c r="G5" s="112" t="s">
        <v>78</v>
      </c>
      <c r="H5" s="112" t="s">
        <v>11</v>
      </c>
    </row>
    <row r="6" spans="1:9" ht="48" customHeight="1" x14ac:dyDescent="0.25">
      <c r="A6" s="26">
        <v>2</v>
      </c>
      <c r="B6" s="29"/>
      <c r="C6" s="2"/>
      <c r="D6" s="115" t="s">
        <v>15</v>
      </c>
      <c r="E6" s="115"/>
      <c r="F6" s="116" t="s">
        <v>77</v>
      </c>
      <c r="G6" s="113"/>
      <c r="H6" s="113"/>
    </row>
    <row r="7" spans="1:9" ht="54.75" customHeight="1" thickBot="1" x14ac:dyDescent="0.3">
      <c r="A7" s="26">
        <v>3</v>
      </c>
      <c r="B7" s="30"/>
      <c r="C7" s="31"/>
      <c r="D7" s="32" t="s">
        <v>16</v>
      </c>
      <c r="E7" s="32" t="s">
        <v>17</v>
      </c>
      <c r="F7" s="117"/>
      <c r="G7" s="114"/>
      <c r="H7" s="114"/>
    </row>
    <row r="8" spans="1:9" ht="13.8" thickBot="1" x14ac:dyDescent="0.3">
      <c r="A8" s="26">
        <v>4</v>
      </c>
      <c r="B8" s="33"/>
      <c r="C8" s="34" t="s">
        <v>18</v>
      </c>
      <c r="D8" s="4"/>
      <c r="E8" s="4"/>
      <c r="F8" s="35"/>
      <c r="G8" s="36"/>
      <c r="H8" s="36"/>
    </row>
    <row r="9" spans="1:9" ht="13.8" thickBot="1" x14ac:dyDescent="0.3">
      <c r="A9" s="26">
        <v>5</v>
      </c>
      <c r="B9" s="37" t="s">
        <v>19</v>
      </c>
      <c r="C9" s="7" t="s">
        <v>20</v>
      </c>
      <c r="D9" s="90">
        <v>183049400</v>
      </c>
      <c r="E9" s="90">
        <v>392027655</v>
      </c>
      <c r="F9" s="98">
        <v>3338393143</v>
      </c>
      <c r="G9" s="91">
        <v>1084802921</v>
      </c>
      <c r="H9" s="40">
        <f>SUM(D9:G9)</f>
        <v>4998273119</v>
      </c>
    </row>
    <row r="10" spans="1:9" x14ac:dyDescent="0.25">
      <c r="A10" s="26">
        <v>6</v>
      </c>
      <c r="B10" s="41" t="s">
        <v>7</v>
      </c>
      <c r="C10" s="8" t="s">
        <v>21</v>
      </c>
      <c r="D10" s="95"/>
      <c r="E10" s="95"/>
      <c r="F10" s="96">
        <v>14336</v>
      </c>
      <c r="G10" s="97"/>
      <c r="H10" s="68">
        <v>14336</v>
      </c>
    </row>
    <row r="11" spans="1:9" x14ac:dyDescent="0.25">
      <c r="A11" s="26">
        <v>7</v>
      </c>
      <c r="B11" s="42" t="s">
        <v>8</v>
      </c>
      <c r="C11" s="9" t="s">
        <v>22</v>
      </c>
      <c r="D11" s="76">
        <v>183049400</v>
      </c>
      <c r="E11" s="76">
        <v>392027655</v>
      </c>
      <c r="F11" s="77">
        <v>3338378807</v>
      </c>
      <c r="G11" s="78">
        <v>1084735921</v>
      </c>
      <c r="H11" s="45">
        <f>SUM(D11:G11)</f>
        <v>4998191783</v>
      </c>
    </row>
    <row r="12" spans="1:9" x14ac:dyDescent="0.25">
      <c r="A12" s="26">
        <v>8</v>
      </c>
      <c r="B12" s="46" t="s">
        <v>23</v>
      </c>
      <c r="C12" s="10" t="s">
        <v>24</v>
      </c>
      <c r="D12" s="80">
        <v>1200000</v>
      </c>
      <c r="E12" s="80">
        <v>382841365</v>
      </c>
      <c r="F12" s="81">
        <v>3311900630</v>
      </c>
      <c r="G12" s="82">
        <v>1077532920</v>
      </c>
      <c r="H12" s="49">
        <v>4773474915</v>
      </c>
    </row>
    <row r="13" spans="1:9" x14ac:dyDescent="0.25">
      <c r="A13" s="26">
        <v>9</v>
      </c>
      <c r="B13" s="5" t="s">
        <v>25</v>
      </c>
      <c r="C13" s="11" t="s">
        <v>26</v>
      </c>
      <c r="D13" s="80">
        <v>12313772</v>
      </c>
      <c r="E13" s="80">
        <v>9186290</v>
      </c>
      <c r="F13" s="81">
        <v>26478177</v>
      </c>
      <c r="G13" s="82">
        <v>7203001</v>
      </c>
      <c r="H13" s="49">
        <v>55181240</v>
      </c>
    </row>
    <row r="14" spans="1:9" x14ac:dyDescent="0.25">
      <c r="A14" s="26">
        <v>10</v>
      </c>
      <c r="B14" s="5" t="s">
        <v>27</v>
      </c>
      <c r="C14" s="11" t="s">
        <v>28</v>
      </c>
      <c r="D14" s="47"/>
      <c r="E14" s="47"/>
      <c r="F14" s="48"/>
      <c r="G14" s="49"/>
      <c r="H14" s="49"/>
    </row>
    <row r="15" spans="1:9" x14ac:dyDescent="0.25">
      <c r="A15" s="26">
        <v>11</v>
      </c>
      <c r="B15" s="5" t="s">
        <v>29</v>
      </c>
      <c r="C15" s="11" t="s">
        <v>30</v>
      </c>
      <c r="D15" s="47">
        <v>169535628</v>
      </c>
      <c r="E15" s="47"/>
      <c r="F15" s="48"/>
      <c r="G15" s="49"/>
      <c r="H15" s="49">
        <v>169535628</v>
      </c>
    </row>
    <row r="16" spans="1:9" x14ac:dyDescent="0.25">
      <c r="A16" s="26">
        <v>12</v>
      </c>
      <c r="B16" s="6">
        <v>5</v>
      </c>
      <c r="C16" s="12" t="s">
        <v>31</v>
      </c>
      <c r="D16" s="47"/>
      <c r="E16" s="50"/>
      <c r="F16" s="51"/>
      <c r="G16" s="52"/>
      <c r="H16" s="49"/>
    </row>
    <row r="17" spans="1:8" x14ac:dyDescent="0.25">
      <c r="A17" s="26">
        <v>13</v>
      </c>
      <c r="B17" s="42" t="s">
        <v>9</v>
      </c>
      <c r="C17" s="9" t="s">
        <v>32</v>
      </c>
      <c r="D17" s="43"/>
      <c r="E17" s="43"/>
      <c r="F17" s="44"/>
      <c r="G17" s="45">
        <v>67000</v>
      </c>
      <c r="H17" s="70">
        <v>67000</v>
      </c>
    </row>
    <row r="18" spans="1:8" x14ac:dyDescent="0.25">
      <c r="A18" s="26">
        <v>14</v>
      </c>
      <c r="B18" s="46" t="s">
        <v>23</v>
      </c>
      <c r="C18" s="10" t="s">
        <v>33</v>
      </c>
      <c r="D18" s="47"/>
      <c r="E18" s="47"/>
      <c r="F18" s="48"/>
      <c r="G18" s="49">
        <v>67000</v>
      </c>
      <c r="H18" s="49">
        <v>67000</v>
      </c>
    </row>
    <row r="19" spans="1:8" x14ac:dyDescent="0.25">
      <c r="A19" s="26">
        <v>15</v>
      </c>
      <c r="B19" s="5" t="s">
        <v>25</v>
      </c>
      <c r="C19" s="11" t="s">
        <v>34</v>
      </c>
      <c r="D19" s="47"/>
      <c r="E19" s="47"/>
      <c r="F19" s="48"/>
      <c r="G19" s="49"/>
      <c r="H19" s="49"/>
    </row>
    <row r="20" spans="1:8" x14ac:dyDescent="0.25">
      <c r="A20" s="26">
        <v>16</v>
      </c>
      <c r="B20" s="5" t="s">
        <v>27</v>
      </c>
      <c r="C20" s="11" t="s">
        <v>35</v>
      </c>
      <c r="D20" s="47"/>
      <c r="E20" s="47"/>
      <c r="F20" s="48"/>
      <c r="G20" s="49"/>
      <c r="H20" s="49"/>
    </row>
    <row r="21" spans="1:8" ht="13.8" thickBot="1" x14ac:dyDescent="0.3">
      <c r="A21" s="26">
        <v>17</v>
      </c>
      <c r="B21" s="53" t="s">
        <v>12</v>
      </c>
      <c r="C21" s="13" t="s">
        <v>36</v>
      </c>
      <c r="D21" s="69"/>
      <c r="E21" s="69"/>
      <c r="F21" s="3"/>
      <c r="G21" s="70"/>
      <c r="H21" s="70"/>
    </row>
    <row r="22" spans="1:8" ht="13.8" thickBot="1" x14ac:dyDescent="0.3">
      <c r="A22" s="26">
        <v>18</v>
      </c>
      <c r="B22" s="37" t="s">
        <v>37</v>
      </c>
      <c r="C22" s="7" t="s">
        <v>38</v>
      </c>
      <c r="D22" s="54"/>
      <c r="E22" s="54"/>
      <c r="F22" s="55"/>
      <c r="G22" s="56"/>
      <c r="H22" s="56"/>
    </row>
    <row r="23" spans="1:8" x14ac:dyDescent="0.25">
      <c r="A23" s="26">
        <v>19</v>
      </c>
      <c r="B23" s="57" t="s">
        <v>7</v>
      </c>
      <c r="C23" s="14" t="s">
        <v>39</v>
      </c>
      <c r="D23" s="69"/>
      <c r="E23" s="69"/>
      <c r="F23" s="3"/>
      <c r="G23" s="70"/>
      <c r="H23" s="70"/>
    </row>
    <row r="24" spans="1:8" ht="13.8" thickBot="1" x14ac:dyDescent="0.3">
      <c r="A24" s="26">
        <v>20</v>
      </c>
      <c r="B24" s="58" t="s">
        <v>8</v>
      </c>
      <c r="C24" s="15" t="s">
        <v>40</v>
      </c>
      <c r="D24" s="69"/>
      <c r="E24" s="69"/>
      <c r="F24" s="3"/>
      <c r="G24" s="70"/>
      <c r="H24" s="70"/>
    </row>
    <row r="25" spans="1:8" ht="13.8" thickBot="1" x14ac:dyDescent="0.3">
      <c r="A25" s="26">
        <v>21</v>
      </c>
      <c r="B25" s="37" t="s">
        <v>41</v>
      </c>
      <c r="C25" s="7" t="s">
        <v>42</v>
      </c>
      <c r="D25" s="54"/>
      <c r="E25" s="54"/>
      <c r="F25" s="55">
        <v>877483396</v>
      </c>
      <c r="G25" s="56"/>
      <c r="H25" s="56">
        <f>SUM(F25:G25)</f>
        <v>877483396</v>
      </c>
    </row>
    <row r="26" spans="1:8" x14ac:dyDescent="0.25">
      <c r="A26" s="26">
        <v>22</v>
      </c>
      <c r="B26" s="57" t="s">
        <v>7</v>
      </c>
      <c r="C26" s="14" t="s">
        <v>43</v>
      </c>
      <c r="D26" s="69"/>
      <c r="E26" s="69"/>
      <c r="F26" s="69"/>
      <c r="G26" s="70"/>
      <c r="H26" s="70"/>
    </row>
    <row r="27" spans="1:8" x14ac:dyDescent="0.25">
      <c r="A27" s="26">
        <v>23</v>
      </c>
      <c r="B27" s="42" t="s">
        <v>8</v>
      </c>
      <c r="C27" s="9" t="s">
        <v>44</v>
      </c>
      <c r="D27" s="69"/>
      <c r="E27" s="69"/>
      <c r="F27" s="69">
        <v>99440</v>
      </c>
      <c r="G27" s="70"/>
      <c r="H27" s="70">
        <f>SUM(F27:G27)</f>
        <v>99440</v>
      </c>
    </row>
    <row r="28" spans="1:8" x14ac:dyDescent="0.25">
      <c r="A28" s="26">
        <v>24</v>
      </c>
      <c r="B28" s="42" t="s">
        <v>9</v>
      </c>
      <c r="C28" s="9" t="s">
        <v>45</v>
      </c>
      <c r="D28" s="69"/>
      <c r="E28" s="69"/>
      <c r="F28" s="69">
        <v>876229740</v>
      </c>
      <c r="G28" s="70"/>
      <c r="H28" s="70">
        <f>SUM(F28:G28)</f>
        <v>876229740</v>
      </c>
    </row>
    <row r="29" spans="1:8" x14ac:dyDescent="0.25">
      <c r="A29" s="26">
        <v>25</v>
      </c>
      <c r="B29" s="42" t="s">
        <v>12</v>
      </c>
      <c r="C29" s="9" t="s">
        <v>46</v>
      </c>
      <c r="D29" s="69"/>
      <c r="E29" s="69"/>
      <c r="F29" s="69">
        <v>1154216</v>
      </c>
      <c r="G29" s="70"/>
      <c r="H29" s="70">
        <f>SUM(F29:G29)</f>
        <v>1154216</v>
      </c>
    </row>
    <row r="30" spans="1:8" ht="13.8" thickBot="1" x14ac:dyDescent="0.3">
      <c r="A30" s="26">
        <v>26</v>
      </c>
      <c r="B30" s="58" t="s">
        <v>10</v>
      </c>
      <c r="C30" s="15" t="s">
        <v>47</v>
      </c>
      <c r="D30" s="69"/>
      <c r="E30" s="69"/>
      <c r="F30" s="69"/>
      <c r="G30" s="70"/>
      <c r="H30" s="70"/>
    </row>
    <row r="31" spans="1:8" ht="13.8" thickBot="1" x14ac:dyDescent="0.3">
      <c r="A31" s="26">
        <v>27</v>
      </c>
      <c r="B31" s="37" t="s">
        <v>48</v>
      </c>
      <c r="C31" s="7" t="s">
        <v>49</v>
      </c>
      <c r="D31" s="54"/>
      <c r="E31" s="54"/>
      <c r="F31" s="55">
        <v>165134748</v>
      </c>
      <c r="G31" s="56"/>
      <c r="H31" s="56">
        <f>SUM(F31:G31)</f>
        <v>165134748</v>
      </c>
    </row>
    <row r="32" spans="1:8" x14ac:dyDescent="0.25">
      <c r="A32" s="26">
        <v>28</v>
      </c>
      <c r="B32" s="57" t="s">
        <v>7</v>
      </c>
      <c r="C32" s="14" t="s">
        <v>50</v>
      </c>
      <c r="D32" s="69"/>
      <c r="E32" s="69"/>
      <c r="F32" s="69">
        <v>39997807</v>
      </c>
      <c r="G32" s="70"/>
      <c r="H32" s="70">
        <f>SUM(F32:G32)</f>
        <v>39997807</v>
      </c>
    </row>
    <row r="33" spans="1:8" x14ac:dyDescent="0.25">
      <c r="A33" s="26">
        <v>29</v>
      </c>
      <c r="B33" s="42" t="s">
        <v>8</v>
      </c>
      <c r="C33" s="9" t="s">
        <v>51</v>
      </c>
      <c r="D33" s="69"/>
      <c r="E33" s="69"/>
      <c r="F33" s="69">
        <v>107269181</v>
      </c>
      <c r="G33" s="70"/>
      <c r="H33" s="70">
        <f>SUM(F33:G33)</f>
        <v>107269181</v>
      </c>
    </row>
    <row r="34" spans="1:8" ht="13.8" thickBot="1" x14ac:dyDescent="0.3">
      <c r="A34" s="26">
        <v>30</v>
      </c>
      <c r="B34" s="58" t="s">
        <v>9</v>
      </c>
      <c r="C34" s="15" t="s">
        <v>52</v>
      </c>
      <c r="D34" s="71"/>
      <c r="E34" s="71"/>
      <c r="F34" s="71">
        <v>17867760</v>
      </c>
      <c r="G34" s="72"/>
      <c r="H34" s="72">
        <f>SUM(F34:G34)</f>
        <v>17867760</v>
      </c>
    </row>
    <row r="35" spans="1:8" ht="13.8" thickBot="1" x14ac:dyDescent="0.3">
      <c r="A35" s="26">
        <v>31</v>
      </c>
      <c r="B35" s="37" t="s">
        <v>53</v>
      </c>
      <c r="C35" s="16" t="s">
        <v>54</v>
      </c>
      <c r="D35" s="38"/>
      <c r="E35" s="38"/>
      <c r="F35" s="38">
        <v>1182600</v>
      </c>
      <c r="G35" s="40"/>
      <c r="H35" s="40">
        <f>SUM(F35:G35)</f>
        <v>1182600</v>
      </c>
    </row>
    <row r="36" spans="1:8" ht="13.8" thickBot="1" x14ac:dyDescent="0.3">
      <c r="A36" s="26">
        <v>32</v>
      </c>
      <c r="B36" s="37" t="s">
        <v>55</v>
      </c>
      <c r="C36" s="17" t="s">
        <v>56</v>
      </c>
      <c r="D36" s="69"/>
      <c r="E36" s="69"/>
      <c r="F36" s="69"/>
      <c r="G36" s="70"/>
      <c r="H36" s="70">
        <v>6042073863</v>
      </c>
    </row>
    <row r="37" spans="1:8" ht="13.8" thickBot="1" x14ac:dyDescent="0.3">
      <c r="A37" s="26">
        <v>33</v>
      </c>
      <c r="B37" s="106" t="s">
        <v>57</v>
      </c>
      <c r="C37" s="107"/>
      <c r="D37" s="85">
        <v>183049400</v>
      </c>
      <c r="E37" s="85">
        <v>392027655</v>
      </c>
      <c r="F37" s="87">
        <v>4382193887</v>
      </c>
      <c r="G37" s="87">
        <v>1084802921</v>
      </c>
      <c r="H37" s="56">
        <f>SUM(D37:G37)</f>
        <v>6042073863</v>
      </c>
    </row>
    <row r="38" spans="1:8" ht="13.8" thickBot="1" x14ac:dyDescent="0.3">
      <c r="A38" s="26">
        <v>34</v>
      </c>
      <c r="B38" s="108" t="s">
        <v>58</v>
      </c>
      <c r="C38" s="109"/>
      <c r="D38" s="60"/>
      <c r="E38" s="60"/>
      <c r="F38" s="60"/>
      <c r="G38" s="61"/>
      <c r="H38" s="61"/>
    </row>
    <row r="39" spans="1:8" ht="13.8" thickBot="1" x14ac:dyDescent="0.3">
      <c r="A39" s="26">
        <v>35</v>
      </c>
      <c r="B39" s="37" t="s">
        <v>59</v>
      </c>
      <c r="C39" s="18" t="s">
        <v>60</v>
      </c>
      <c r="D39" s="54">
        <v>4625172567</v>
      </c>
      <c r="E39" s="54"/>
      <c r="F39" s="55"/>
      <c r="G39" s="56"/>
      <c r="H39" s="54">
        <v>4625172567</v>
      </c>
    </row>
    <row r="40" spans="1:8" x14ac:dyDescent="0.25">
      <c r="A40" s="26">
        <v>36</v>
      </c>
      <c r="B40" s="57" t="s">
        <v>7</v>
      </c>
      <c r="C40" s="19" t="s">
        <v>61</v>
      </c>
      <c r="D40" s="69">
        <v>6030447357</v>
      </c>
      <c r="E40" s="69"/>
      <c r="F40" s="69"/>
      <c r="G40" s="70"/>
      <c r="H40" s="69">
        <v>6030447357</v>
      </c>
    </row>
    <row r="41" spans="1:8" x14ac:dyDescent="0.25">
      <c r="A41" s="26">
        <v>37</v>
      </c>
      <c r="B41" s="42" t="s">
        <v>8</v>
      </c>
      <c r="C41" s="20" t="s">
        <v>62</v>
      </c>
      <c r="D41" s="69">
        <v>197693677</v>
      </c>
      <c r="E41" s="69"/>
      <c r="F41" s="69"/>
      <c r="G41" s="70"/>
      <c r="H41" s="69">
        <v>197693677</v>
      </c>
    </row>
    <row r="42" spans="1:8" x14ac:dyDescent="0.25">
      <c r="A42" s="26">
        <v>38</v>
      </c>
      <c r="B42" s="42" t="s">
        <v>9</v>
      </c>
      <c r="C42" s="20" t="s">
        <v>63</v>
      </c>
      <c r="D42" s="69">
        <v>96794911</v>
      </c>
      <c r="E42" s="69"/>
      <c r="F42" s="69"/>
      <c r="G42" s="70"/>
      <c r="H42" s="69">
        <v>96794911</v>
      </c>
    </row>
    <row r="43" spans="1:8" x14ac:dyDescent="0.25">
      <c r="A43" s="26">
        <v>39</v>
      </c>
      <c r="B43" s="42" t="s">
        <v>12</v>
      </c>
      <c r="C43" s="20" t="s">
        <v>64</v>
      </c>
      <c r="D43" s="73" t="s">
        <v>99</v>
      </c>
      <c r="E43" s="69"/>
      <c r="F43" s="69"/>
      <c r="G43" s="70"/>
      <c r="H43" s="73" t="s">
        <v>99</v>
      </c>
    </row>
    <row r="44" spans="1:8" x14ac:dyDescent="0.25">
      <c r="A44" s="26">
        <v>40</v>
      </c>
      <c r="B44" s="42" t="s">
        <v>10</v>
      </c>
      <c r="C44" s="20" t="s">
        <v>65</v>
      </c>
      <c r="D44" s="73"/>
      <c r="E44" s="69"/>
      <c r="F44" s="69"/>
      <c r="G44" s="70"/>
      <c r="H44" s="73"/>
    </row>
    <row r="45" spans="1:8" ht="13.8" thickBot="1" x14ac:dyDescent="0.3">
      <c r="A45" s="26">
        <v>41</v>
      </c>
      <c r="B45" s="58" t="s">
        <v>13</v>
      </c>
      <c r="C45" s="21" t="s">
        <v>66</v>
      </c>
      <c r="D45" s="73">
        <v>52869222</v>
      </c>
      <c r="E45" s="69"/>
      <c r="F45" s="69"/>
      <c r="G45" s="70"/>
      <c r="H45" s="73">
        <v>52869222</v>
      </c>
    </row>
    <row r="46" spans="1:8" ht="13.8" thickBot="1" x14ac:dyDescent="0.3">
      <c r="A46" s="26">
        <v>42</v>
      </c>
      <c r="B46" s="37" t="s">
        <v>67</v>
      </c>
      <c r="C46" s="18" t="s">
        <v>68</v>
      </c>
      <c r="D46" s="54">
        <v>93646302</v>
      </c>
      <c r="E46" s="54"/>
      <c r="F46" s="55"/>
      <c r="G46" s="56"/>
      <c r="H46" s="54">
        <v>93646302</v>
      </c>
    </row>
    <row r="47" spans="1:8" x14ac:dyDescent="0.25">
      <c r="A47" s="26">
        <v>43</v>
      </c>
      <c r="B47" s="57" t="s">
        <v>7</v>
      </c>
      <c r="C47" s="19" t="s">
        <v>69</v>
      </c>
      <c r="D47" s="69">
        <v>11972971</v>
      </c>
      <c r="E47" s="69"/>
      <c r="F47" s="69"/>
      <c r="G47" s="70"/>
      <c r="H47" s="69">
        <v>11972971</v>
      </c>
    </row>
    <row r="48" spans="1:8" x14ac:dyDescent="0.25">
      <c r="A48" s="26">
        <v>44</v>
      </c>
      <c r="B48" s="42" t="s">
        <v>8</v>
      </c>
      <c r="C48" s="20" t="s">
        <v>70</v>
      </c>
      <c r="D48" s="69">
        <v>58355446</v>
      </c>
      <c r="E48" s="69"/>
      <c r="F48" s="69"/>
      <c r="G48" s="70"/>
      <c r="H48" s="69">
        <v>58355446</v>
      </c>
    </row>
    <row r="49" spans="1:8" ht="13.8" thickBot="1" x14ac:dyDescent="0.3">
      <c r="A49" s="26">
        <v>45</v>
      </c>
      <c r="B49" s="58" t="s">
        <v>9</v>
      </c>
      <c r="C49" s="21" t="s">
        <v>71</v>
      </c>
      <c r="D49" s="69">
        <v>23317885</v>
      </c>
      <c r="E49" s="69"/>
      <c r="F49" s="69"/>
      <c r="G49" s="70"/>
      <c r="H49" s="69">
        <v>23317885</v>
      </c>
    </row>
    <row r="50" spans="1:8" ht="13.8" thickBot="1" x14ac:dyDescent="0.3">
      <c r="A50" s="26">
        <v>46</v>
      </c>
      <c r="B50" s="59" t="s">
        <v>72</v>
      </c>
      <c r="C50" s="22" t="s">
        <v>73</v>
      </c>
      <c r="D50" s="62"/>
      <c r="E50" s="62"/>
      <c r="F50" s="62"/>
      <c r="G50" s="63"/>
      <c r="H50" s="62"/>
    </row>
    <row r="51" spans="1:8" ht="13.8" thickBot="1" x14ac:dyDescent="0.3">
      <c r="A51" s="26">
        <v>47</v>
      </c>
      <c r="B51" s="37"/>
      <c r="C51" s="18"/>
      <c r="D51" s="62"/>
      <c r="E51" s="62"/>
      <c r="F51" s="62"/>
      <c r="G51" s="40"/>
      <c r="H51" s="62"/>
    </row>
    <row r="52" spans="1:8" ht="13.8" thickBot="1" x14ac:dyDescent="0.3">
      <c r="A52" s="26">
        <v>48</v>
      </c>
      <c r="B52" s="37" t="s">
        <v>74</v>
      </c>
      <c r="C52" s="18" t="s">
        <v>75</v>
      </c>
      <c r="D52" s="62">
        <v>1323254994</v>
      </c>
      <c r="E52" s="62"/>
      <c r="F52" s="62"/>
      <c r="G52" s="63"/>
      <c r="H52" s="62">
        <v>1323254994</v>
      </c>
    </row>
    <row r="53" spans="1:8" ht="13.8" thickBot="1" x14ac:dyDescent="0.3">
      <c r="A53" s="26">
        <v>49</v>
      </c>
      <c r="B53" s="106" t="s">
        <v>76</v>
      </c>
      <c r="C53" s="107"/>
      <c r="D53" s="54">
        <v>6042073863</v>
      </c>
      <c r="E53" s="54"/>
      <c r="F53" s="54"/>
      <c r="G53" s="56"/>
      <c r="H53" s="54">
        <v>6042073863</v>
      </c>
    </row>
  </sheetData>
  <mergeCells count="10">
    <mergeCell ref="B37:C37"/>
    <mergeCell ref="B38:C38"/>
    <mergeCell ref="B53:C53"/>
    <mergeCell ref="E1:H1"/>
    <mergeCell ref="B2:G2"/>
    <mergeCell ref="D5:F5"/>
    <mergeCell ref="G5:G7"/>
    <mergeCell ref="H5:H7"/>
    <mergeCell ref="D6:E6"/>
    <mergeCell ref="F6:F7"/>
  </mergeCells>
  <printOptions horizontalCentered="1" verticalCentered="1"/>
  <pageMargins left="0" right="0" top="0" bottom="0" header="0.31496062992125984" footer="0.31496062992125984"/>
  <pageSetup paperSize="9" scale="61" firstPageNumber="30" orientation="landscape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="75" zoomScaleNormal="100" workbookViewId="0">
      <selection activeCell="E1" sqref="E1:H1"/>
    </sheetView>
  </sheetViews>
  <sheetFormatPr defaultColWidth="9.109375" defaultRowHeight="13.2" x14ac:dyDescent="0.25"/>
  <cols>
    <col min="1" max="1" width="6.88671875" style="1" customWidth="1"/>
    <col min="2" max="2" width="7.6640625" style="1" customWidth="1"/>
    <col min="3" max="3" width="59.44140625" style="1" customWidth="1"/>
    <col min="4" max="5" width="33.6640625" style="1" customWidth="1"/>
    <col min="6" max="6" width="17" style="64" customWidth="1"/>
    <col min="7" max="7" width="17" style="1" customWidth="1"/>
    <col min="8" max="8" width="18.5546875" style="1" customWidth="1"/>
    <col min="9" max="16384" width="9.109375" style="1"/>
  </cols>
  <sheetData>
    <row r="1" spans="1:9" ht="15" customHeight="1" x14ac:dyDescent="0.25">
      <c r="E1" s="110" t="s">
        <v>103</v>
      </c>
      <c r="F1" s="110"/>
      <c r="G1" s="110"/>
      <c r="H1" s="110"/>
      <c r="I1" s="65"/>
    </row>
    <row r="2" spans="1:9" x14ac:dyDescent="0.25">
      <c r="B2" s="118" t="s">
        <v>82</v>
      </c>
      <c r="C2" s="119"/>
      <c r="D2" s="119"/>
      <c r="E2" s="119"/>
      <c r="F2" s="119"/>
      <c r="G2" s="119"/>
    </row>
    <row r="3" spans="1:9" x14ac:dyDescent="0.25">
      <c r="B3" s="23"/>
      <c r="C3" s="23"/>
      <c r="D3" s="23"/>
      <c r="E3" s="23"/>
      <c r="F3" s="23"/>
      <c r="G3" s="23"/>
      <c r="H3" s="23"/>
    </row>
    <row r="4" spans="1:9" ht="13.8" thickBot="1" x14ac:dyDescent="0.3">
      <c r="B4" s="24" t="s">
        <v>0</v>
      </c>
      <c r="C4" s="24" t="s">
        <v>1</v>
      </c>
      <c r="D4" s="24" t="s">
        <v>2</v>
      </c>
      <c r="E4" s="24" t="s">
        <v>3</v>
      </c>
      <c r="F4" s="25" t="s">
        <v>4</v>
      </c>
      <c r="G4" s="24" t="s">
        <v>5</v>
      </c>
      <c r="H4" s="24" t="s">
        <v>6</v>
      </c>
    </row>
    <row r="5" spans="1:9" x14ac:dyDescent="0.25">
      <c r="A5" s="26">
        <v>1</v>
      </c>
      <c r="B5" s="27"/>
      <c r="C5" s="28"/>
      <c r="D5" s="111" t="s">
        <v>14</v>
      </c>
      <c r="E5" s="111"/>
      <c r="F5" s="111"/>
      <c r="G5" s="112" t="s">
        <v>78</v>
      </c>
      <c r="H5" s="112" t="s">
        <v>11</v>
      </c>
    </row>
    <row r="6" spans="1:9" ht="48" customHeight="1" x14ac:dyDescent="0.25">
      <c r="A6" s="26">
        <v>2</v>
      </c>
      <c r="B6" s="29"/>
      <c r="C6" s="2"/>
      <c r="D6" s="115" t="s">
        <v>15</v>
      </c>
      <c r="E6" s="115"/>
      <c r="F6" s="116" t="s">
        <v>77</v>
      </c>
      <c r="G6" s="113"/>
      <c r="H6" s="113"/>
    </row>
    <row r="7" spans="1:9" ht="54.75" customHeight="1" thickBot="1" x14ac:dyDescent="0.3">
      <c r="A7" s="26">
        <v>3</v>
      </c>
      <c r="B7" s="30"/>
      <c r="C7" s="31"/>
      <c r="D7" s="32" t="s">
        <v>16</v>
      </c>
      <c r="E7" s="32" t="s">
        <v>17</v>
      </c>
      <c r="F7" s="117"/>
      <c r="G7" s="114"/>
      <c r="H7" s="114"/>
    </row>
    <row r="8" spans="1:9" ht="13.8" thickBot="1" x14ac:dyDescent="0.3">
      <c r="A8" s="26">
        <v>4</v>
      </c>
      <c r="B8" s="33"/>
      <c r="C8" s="34" t="s">
        <v>18</v>
      </c>
      <c r="D8" s="4"/>
      <c r="E8" s="4"/>
      <c r="F8" s="35"/>
      <c r="G8" s="36"/>
      <c r="H8" s="36"/>
    </row>
    <row r="9" spans="1:9" ht="13.8" thickBot="1" x14ac:dyDescent="0.3">
      <c r="A9" s="26">
        <v>5</v>
      </c>
      <c r="B9" s="37" t="s">
        <v>19</v>
      </c>
      <c r="C9" s="7" t="s">
        <v>20</v>
      </c>
      <c r="D9" s="90"/>
      <c r="E9" s="90"/>
      <c r="F9" s="98"/>
      <c r="G9" s="91">
        <v>1711941</v>
      </c>
      <c r="H9" s="91">
        <v>1711941</v>
      </c>
    </row>
    <row r="10" spans="1:9" x14ac:dyDescent="0.25">
      <c r="A10" s="26">
        <v>6</v>
      </c>
      <c r="B10" s="41" t="s">
        <v>7</v>
      </c>
      <c r="C10" s="8" t="s">
        <v>21</v>
      </c>
      <c r="D10" s="66"/>
      <c r="E10" s="66"/>
      <c r="F10" s="67"/>
      <c r="G10" s="68"/>
      <c r="H10" s="68"/>
    </row>
    <row r="11" spans="1:9" x14ac:dyDescent="0.25">
      <c r="A11" s="26">
        <v>7</v>
      </c>
      <c r="B11" s="42" t="s">
        <v>8</v>
      </c>
      <c r="C11" s="9" t="s">
        <v>22</v>
      </c>
      <c r="D11" s="76"/>
      <c r="E11" s="76"/>
      <c r="F11" s="77"/>
      <c r="G11" s="78">
        <v>1711941</v>
      </c>
      <c r="H11" s="78">
        <v>1711941</v>
      </c>
    </row>
    <row r="12" spans="1:9" x14ac:dyDescent="0.25">
      <c r="A12" s="26">
        <v>8</v>
      </c>
      <c r="B12" s="46" t="s">
        <v>23</v>
      </c>
      <c r="C12" s="10" t="s">
        <v>24</v>
      </c>
      <c r="D12" s="47"/>
      <c r="E12" s="47"/>
      <c r="F12" s="48"/>
      <c r="G12" s="49"/>
      <c r="H12" s="49"/>
    </row>
    <row r="13" spans="1:9" x14ac:dyDescent="0.25">
      <c r="A13" s="26">
        <v>9</v>
      </c>
      <c r="B13" s="5" t="s">
        <v>25</v>
      </c>
      <c r="C13" s="11" t="s">
        <v>26</v>
      </c>
      <c r="D13" s="80"/>
      <c r="E13" s="80"/>
      <c r="F13" s="81"/>
      <c r="G13" s="82">
        <v>1711941</v>
      </c>
      <c r="H13" s="82">
        <v>1711941</v>
      </c>
    </row>
    <row r="14" spans="1:9" x14ac:dyDescent="0.25">
      <c r="A14" s="26">
        <v>10</v>
      </c>
      <c r="B14" s="5" t="s">
        <v>27</v>
      </c>
      <c r="C14" s="11" t="s">
        <v>28</v>
      </c>
      <c r="D14" s="47"/>
      <c r="E14" s="47"/>
      <c r="F14" s="48"/>
      <c r="G14" s="49"/>
      <c r="H14" s="49"/>
    </row>
    <row r="15" spans="1:9" x14ac:dyDescent="0.25">
      <c r="A15" s="26">
        <v>11</v>
      </c>
      <c r="B15" s="5" t="s">
        <v>29</v>
      </c>
      <c r="C15" s="11" t="s">
        <v>30</v>
      </c>
      <c r="D15" s="47"/>
      <c r="E15" s="47"/>
      <c r="F15" s="48"/>
      <c r="G15" s="49"/>
      <c r="H15" s="49"/>
    </row>
    <row r="16" spans="1:9" x14ac:dyDescent="0.25">
      <c r="A16" s="26">
        <v>12</v>
      </c>
      <c r="B16" s="6">
        <v>5</v>
      </c>
      <c r="C16" s="12" t="s">
        <v>31</v>
      </c>
      <c r="D16" s="47"/>
      <c r="E16" s="50"/>
      <c r="F16" s="51"/>
      <c r="G16" s="52"/>
      <c r="H16" s="49"/>
    </row>
    <row r="17" spans="1:8" x14ac:dyDescent="0.25">
      <c r="A17" s="26">
        <v>13</v>
      </c>
      <c r="B17" s="42" t="s">
        <v>9</v>
      </c>
      <c r="C17" s="9" t="s">
        <v>32</v>
      </c>
      <c r="D17" s="43"/>
      <c r="E17" s="43"/>
      <c r="F17" s="44"/>
      <c r="G17" s="45"/>
      <c r="H17" s="70"/>
    </row>
    <row r="18" spans="1:8" x14ac:dyDescent="0.25">
      <c r="A18" s="26">
        <v>14</v>
      </c>
      <c r="B18" s="46" t="s">
        <v>23</v>
      </c>
      <c r="C18" s="10" t="s">
        <v>33</v>
      </c>
      <c r="D18" s="47"/>
      <c r="E18" s="47"/>
      <c r="F18" s="48"/>
      <c r="G18" s="49"/>
      <c r="H18" s="49"/>
    </row>
    <row r="19" spans="1:8" x14ac:dyDescent="0.25">
      <c r="A19" s="26">
        <v>15</v>
      </c>
      <c r="B19" s="5" t="s">
        <v>25</v>
      </c>
      <c r="C19" s="11" t="s">
        <v>34</v>
      </c>
      <c r="D19" s="47"/>
      <c r="E19" s="47"/>
      <c r="F19" s="48"/>
      <c r="G19" s="49"/>
      <c r="H19" s="49"/>
    </row>
    <row r="20" spans="1:8" x14ac:dyDescent="0.25">
      <c r="A20" s="26">
        <v>16</v>
      </c>
      <c r="B20" s="5" t="s">
        <v>27</v>
      </c>
      <c r="C20" s="11" t="s">
        <v>35</v>
      </c>
      <c r="D20" s="47"/>
      <c r="E20" s="47"/>
      <c r="F20" s="48"/>
      <c r="G20" s="49"/>
      <c r="H20" s="49"/>
    </row>
    <row r="21" spans="1:8" ht="13.8" thickBot="1" x14ac:dyDescent="0.3">
      <c r="A21" s="26">
        <v>17</v>
      </c>
      <c r="B21" s="53" t="s">
        <v>12</v>
      </c>
      <c r="C21" s="13" t="s">
        <v>36</v>
      </c>
      <c r="D21" s="69"/>
      <c r="E21" s="69"/>
      <c r="F21" s="3"/>
      <c r="G21" s="70"/>
      <c r="H21" s="70"/>
    </row>
    <row r="22" spans="1:8" ht="13.8" thickBot="1" x14ac:dyDescent="0.3">
      <c r="A22" s="26">
        <v>18</v>
      </c>
      <c r="B22" s="37" t="s">
        <v>37</v>
      </c>
      <c r="C22" s="7" t="s">
        <v>38</v>
      </c>
      <c r="D22" s="54"/>
      <c r="E22" s="54"/>
      <c r="F22" s="55"/>
      <c r="G22" s="56"/>
      <c r="H22" s="56"/>
    </row>
    <row r="23" spans="1:8" x14ac:dyDescent="0.25">
      <c r="A23" s="26">
        <v>19</v>
      </c>
      <c r="B23" s="57" t="s">
        <v>7</v>
      </c>
      <c r="C23" s="14" t="s">
        <v>39</v>
      </c>
      <c r="D23" s="69"/>
      <c r="E23" s="69"/>
      <c r="F23" s="3"/>
      <c r="G23" s="70"/>
      <c r="H23" s="70"/>
    </row>
    <row r="24" spans="1:8" ht="13.8" thickBot="1" x14ac:dyDescent="0.3">
      <c r="A24" s="26">
        <v>20</v>
      </c>
      <c r="B24" s="58" t="s">
        <v>8</v>
      </c>
      <c r="C24" s="15" t="s">
        <v>40</v>
      </c>
      <c r="D24" s="69"/>
      <c r="E24" s="69"/>
      <c r="F24" s="3"/>
      <c r="G24" s="70"/>
      <c r="H24" s="70"/>
    </row>
    <row r="25" spans="1:8" ht="13.8" thickBot="1" x14ac:dyDescent="0.3">
      <c r="A25" s="26">
        <v>21</v>
      </c>
      <c r="B25" s="37" t="s">
        <v>41</v>
      </c>
      <c r="C25" s="7" t="s">
        <v>42</v>
      </c>
      <c r="D25" s="54"/>
      <c r="E25" s="54"/>
      <c r="F25" s="55">
        <v>2091529</v>
      </c>
      <c r="G25" s="56"/>
      <c r="H25" s="56">
        <f>SUM(F25:G25)</f>
        <v>2091529</v>
      </c>
    </row>
    <row r="26" spans="1:8" x14ac:dyDescent="0.25">
      <c r="A26" s="26">
        <v>22</v>
      </c>
      <c r="B26" s="57" t="s">
        <v>7</v>
      </c>
      <c r="C26" s="14" t="s">
        <v>43</v>
      </c>
      <c r="D26" s="69"/>
      <c r="E26" s="69"/>
      <c r="F26" s="69"/>
      <c r="G26" s="70"/>
      <c r="H26" s="70"/>
    </row>
    <row r="27" spans="1:8" x14ac:dyDescent="0.25">
      <c r="A27" s="26">
        <v>23</v>
      </c>
      <c r="B27" s="42" t="s">
        <v>8</v>
      </c>
      <c r="C27" s="9" t="s">
        <v>44</v>
      </c>
      <c r="D27" s="69"/>
      <c r="E27" s="69"/>
      <c r="F27" s="69">
        <v>49225</v>
      </c>
      <c r="G27" s="70"/>
      <c r="H27" s="70">
        <f>SUM(F27:G27)</f>
        <v>49225</v>
      </c>
    </row>
    <row r="28" spans="1:8" x14ac:dyDescent="0.25">
      <c r="A28" s="26">
        <v>24</v>
      </c>
      <c r="B28" s="42" t="s">
        <v>9</v>
      </c>
      <c r="C28" s="9" t="s">
        <v>45</v>
      </c>
      <c r="D28" s="69"/>
      <c r="E28" s="69"/>
      <c r="F28" s="69">
        <v>2042304</v>
      </c>
      <c r="G28" s="70"/>
      <c r="H28" s="70">
        <f>SUM(F28:G28)</f>
        <v>2042304</v>
      </c>
    </row>
    <row r="29" spans="1:8" x14ac:dyDescent="0.25">
      <c r="A29" s="26">
        <v>25</v>
      </c>
      <c r="B29" s="42" t="s">
        <v>12</v>
      </c>
      <c r="C29" s="9" t="s">
        <v>46</v>
      </c>
      <c r="D29" s="69"/>
      <c r="E29" s="69"/>
      <c r="F29" s="69"/>
      <c r="G29" s="70"/>
      <c r="H29" s="70"/>
    </row>
    <row r="30" spans="1:8" ht="13.8" thickBot="1" x14ac:dyDescent="0.3">
      <c r="A30" s="26">
        <v>26</v>
      </c>
      <c r="B30" s="58" t="s">
        <v>10</v>
      </c>
      <c r="C30" s="15" t="s">
        <v>47</v>
      </c>
      <c r="D30" s="69"/>
      <c r="E30" s="69"/>
      <c r="F30" s="69"/>
      <c r="G30" s="70"/>
      <c r="H30" s="70"/>
    </row>
    <row r="31" spans="1:8" ht="13.8" thickBot="1" x14ac:dyDescent="0.3">
      <c r="A31" s="26">
        <v>27</v>
      </c>
      <c r="B31" s="37" t="s">
        <v>48</v>
      </c>
      <c r="C31" s="7" t="s">
        <v>49</v>
      </c>
      <c r="D31" s="54"/>
      <c r="E31" s="54"/>
      <c r="F31" s="55">
        <v>102303</v>
      </c>
      <c r="G31" s="56"/>
      <c r="H31" s="56">
        <f>SUM(F31:G31)</f>
        <v>102303</v>
      </c>
    </row>
    <row r="32" spans="1:8" x14ac:dyDescent="0.25">
      <c r="A32" s="26">
        <v>28</v>
      </c>
      <c r="B32" s="57" t="s">
        <v>7</v>
      </c>
      <c r="C32" s="14" t="s">
        <v>50</v>
      </c>
      <c r="D32" s="69"/>
      <c r="E32" s="69"/>
      <c r="F32" s="69">
        <v>102303</v>
      </c>
      <c r="G32" s="70"/>
      <c r="H32" s="70">
        <f>SUM(F32:G32)</f>
        <v>102303</v>
      </c>
    </row>
    <row r="33" spans="1:8" x14ac:dyDescent="0.25">
      <c r="A33" s="26">
        <v>29</v>
      </c>
      <c r="B33" s="42" t="s">
        <v>8</v>
      </c>
      <c r="C33" s="9" t="s">
        <v>51</v>
      </c>
      <c r="D33" s="69"/>
      <c r="E33" s="69"/>
      <c r="F33" s="69"/>
      <c r="G33" s="70"/>
      <c r="H33" s="70"/>
    </row>
    <row r="34" spans="1:8" ht="13.8" thickBot="1" x14ac:dyDescent="0.3">
      <c r="A34" s="26">
        <v>30</v>
      </c>
      <c r="B34" s="58" t="s">
        <v>9</v>
      </c>
      <c r="C34" s="15" t="s">
        <v>52</v>
      </c>
      <c r="D34" s="71"/>
      <c r="E34" s="71"/>
      <c r="F34" s="71"/>
      <c r="G34" s="72"/>
      <c r="H34" s="72"/>
    </row>
    <row r="35" spans="1:8" ht="13.8" thickBot="1" x14ac:dyDescent="0.3">
      <c r="A35" s="26">
        <v>31</v>
      </c>
      <c r="B35" s="37" t="s">
        <v>53</v>
      </c>
      <c r="C35" s="16" t="s">
        <v>54</v>
      </c>
      <c r="D35" s="38"/>
      <c r="E35" s="38"/>
      <c r="F35" s="38"/>
      <c r="G35" s="40"/>
      <c r="H35" s="40">
        <f>SUM(F35:G35)</f>
        <v>0</v>
      </c>
    </row>
    <row r="36" spans="1:8" ht="13.8" thickBot="1" x14ac:dyDescent="0.3">
      <c r="A36" s="26">
        <v>32</v>
      </c>
      <c r="B36" s="37" t="s">
        <v>55</v>
      </c>
      <c r="C36" s="17" t="s">
        <v>56</v>
      </c>
      <c r="D36" s="69"/>
      <c r="E36" s="69"/>
      <c r="F36" s="69"/>
      <c r="G36" s="70"/>
      <c r="H36" s="70"/>
    </row>
    <row r="37" spans="1:8" ht="13.8" thickBot="1" x14ac:dyDescent="0.3">
      <c r="A37" s="26">
        <v>33</v>
      </c>
      <c r="B37" s="106" t="s">
        <v>57</v>
      </c>
      <c r="C37" s="107"/>
      <c r="D37" s="85"/>
      <c r="E37" s="85"/>
      <c r="F37" s="87">
        <v>2193832</v>
      </c>
      <c r="G37" s="87">
        <v>1711941</v>
      </c>
      <c r="H37" s="56">
        <f>SUM(F37:G37)</f>
        <v>3905773</v>
      </c>
    </row>
    <row r="38" spans="1:8" ht="13.8" thickBot="1" x14ac:dyDescent="0.3">
      <c r="A38" s="26">
        <v>34</v>
      </c>
      <c r="B38" s="108" t="s">
        <v>58</v>
      </c>
      <c r="C38" s="109"/>
      <c r="D38" s="60"/>
      <c r="E38" s="60"/>
      <c r="F38" s="60"/>
      <c r="G38" s="61"/>
      <c r="H38" s="61"/>
    </row>
    <row r="39" spans="1:8" ht="13.8" thickBot="1" x14ac:dyDescent="0.3">
      <c r="A39" s="26">
        <v>35</v>
      </c>
      <c r="B39" s="37" t="s">
        <v>59</v>
      </c>
      <c r="C39" s="18" t="s">
        <v>60</v>
      </c>
      <c r="D39" s="75" t="s">
        <v>95</v>
      </c>
      <c r="E39" s="54"/>
      <c r="F39" s="55"/>
      <c r="G39" s="56"/>
      <c r="H39" s="75" t="s">
        <v>95</v>
      </c>
    </row>
    <row r="40" spans="1:8" x14ac:dyDescent="0.25">
      <c r="A40" s="26">
        <v>36</v>
      </c>
      <c r="B40" s="57" t="s">
        <v>7</v>
      </c>
      <c r="C40" s="19" t="s">
        <v>61</v>
      </c>
      <c r="D40" s="69">
        <v>39343038</v>
      </c>
      <c r="E40" s="69"/>
      <c r="F40" s="69"/>
      <c r="G40" s="70"/>
      <c r="H40" s="69">
        <v>39343038</v>
      </c>
    </row>
    <row r="41" spans="1:8" x14ac:dyDescent="0.25">
      <c r="A41" s="26">
        <v>37</v>
      </c>
      <c r="B41" s="42" t="s">
        <v>8</v>
      </c>
      <c r="C41" s="20" t="s">
        <v>62</v>
      </c>
      <c r="D41" s="73" t="s">
        <v>96</v>
      </c>
      <c r="E41" s="69"/>
      <c r="F41" s="69"/>
      <c r="G41" s="70"/>
      <c r="H41" s="73" t="s">
        <v>96</v>
      </c>
    </row>
    <row r="42" spans="1:8" x14ac:dyDescent="0.25">
      <c r="A42" s="26">
        <v>38</v>
      </c>
      <c r="B42" s="42" t="s">
        <v>9</v>
      </c>
      <c r="C42" s="20" t="s">
        <v>63</v>
      </c>
      <c r="D42" s="69">
        <v>1968575</v>
      </c>
      <c r="E42" s="69"/>
      <c r="F42" s="69"/>
      <c r="G42" s="70"/>
      <c r="H42" s="69">
        <v>1968575</v>
      </c>
    </row>
    <row r="43" spans="1:8" x14ac:dyDescent="0.25">
      <c r="A43" s="26">
        <v>39</v>
      </c>
      <c r="B43" s="42" t="s">
        <v>12</v>
      </c>
      <c r="C43" s="20" t="s">
        <v>64</v>
      </c>
      <c r="D43" s="73" t="s">
        <v>97</v>
      </c>
      <c r="E43" s="69"/>
      <c r="F43" s="69"/>
      <c r="G43" s="70"/>
      <c r="H43" s="73" t="s">
        <v>97</v>
      </c>
    </row>
    <row r="44" spans="1:8" x14ac:dyDescent="0.25">
      <c r="A44" s="26">
        <v>40</v>
      </c>
      <c r="B44" s="42" t="s">
        <v>10</v>
      </c>
      <c r="C44" s="20" t="s">
        <v>65</v>
      </c>
      <c r="D44" s="74"/>
      <c r="E44" s="69"/>
      <c r="F44" s="69"/>
      <c r="G44" s="70"/>
      <c r="H44" s="74"/>
    </row>
    <row r="45" spans="1:8" ht="13.8" thickBot="1" x14ac:dyDescent="0.3">
      <c r="A45" s="26">
        <v>41</v>
      </c>
      <c r="B45" s="58" t="s">
        <v>13</v>
      </c>
      <c r="C45" s="21" t="s">
        <v>66</v>
      </c>
      <c r="D45" s="73" t="s">
        <v>98</v>
      </c>
      <c r="E45" s="69"/>
      <c r="F45" s="69"/>
      <c r="G45" s="70"/>
      <c r="H45" s="73" t="s">
        <v>98</v>
      </c>
    </row>
    <row r="46" spans="1:8" ht="13.8" thickBot="1" x14ac:dyDescent="0.3">
      <c r="A46" s="26">
        <v>42</v>
      </c>
      <c r="B46" s="37" t="s">
        <v>67</v>
      </c>
      <c r="C46" s="18" t="s">
        <v>68</v>
      </c>
      <c r="D46" s="54"/>
      <c r="E46" s="54"/>
      <c r="F46" s="55"/>
      <c r="G46" s="56"/>
      <c r="H46" s="54"/>
    </row>
    <row r="47" spans="1:8" x14ac:dyDescent="0.25">
      <c r="A47" s="26">
        <v>43</v>
      </c>
      <c r="B47" s="57" t="s">
        <v>7</v>
      </c>
      <c r="C47" s="19" t="s">
        <v>69</v>
      </c>
      <c r="D47" s="69"/>
      <c r="E47" s="69"/>
      <c r="F47" s="69"/>
      <c r="G47" s="70"/>
      <c r="H47" s="69"/>
    </row>
    <row r="48" spans="1:8" x14ac:dyDescent="0.25">
      <c r="A48" s="26">
        <v>44</v>
      </c>
      <c r="B48" s="42" t="s">
        <v>8</v>
      </c>
      <c r="C48" s="20" t="s">
        <v>70</v>
      </c>
      <c r="D48" s="69"/>
      <c r="E48" s="69"/>
      <c r="F48" s="69"/>
      <c r="G48" s="70"/>
      <c r="H48" s="69"/>
    </row>
    <row r="49" spans="1:8" ht="13.8" thickBot="1" x14ac:dyDescent="0.3">
      <c r="A49" s="26">
        <v>45</v>
      </c>
      <c r="B49" s="58" t="s">
        <v>9</v>
      </c>
      <c r="C49" s="21" t="s">
        <v>71</v>
      </c>
      <c r="D49" s="69"/>
      <c r="E49" s="69"/>
      <c r="F49" s="69"/>
      <c r="G49" s="70"/>
      <c r="H49" s="69"/>
    </row>
    <row r="50" spans="1:8" ht="13.8" thickBot="1" x14ac:dyDescent="0.3">
      <c r="A50" s="26">
        <v>46</v>
      </c>
      <c r="B50" s="59" t="s">
        <v>72</v>
      </c>
      <c r="C50" s="22" t="s">
        <v>73</v>
      </c>
      <c r="D50" s="62"/>
      <c r="E50" s="62"/>
      <c r="F50" s="62"/>
      <c r="G50" s="63"/>
      <c r="H50" s="62"/>
    </row>
    <row r="51" spans="1:8" ht="13.8" thickBot="1" x14ac:dyDescent="0.3">
      <c r="A51" s="26">
        <v>47</v>
      </c>
      <c r="B51" s="37"/>
      <c r="C51" s="18"/>
      <c r="D51" s="62"/>
      <c r="E51" s="62"/>
      <c r="F51" s="62"/>
      <c r="G51" s="40"/>
      <c r="H51" s="62"/>
    </row>
    <row r="52" spans="1:8" ht="13.8" thickBot="1" x14ac:dyDescent="0.3">
      <c r="A52" s="26">
        <v>48</v>
      </c>
      <c r="B52" s="37" t="s">
        <v>74</v>
      </c>
      <c r="C52" s="18" t="s">
        <v>75</v>
      </c>
      <c r="D52" s="62">
        <v>6781690</v>
      </c>
      <c r="E52" s="62"/>
      <c r="F52" s="62"/>
      <c r="G52" s="63"/>
      <c r="H52" s="62">
        <v>6781690</v>
      </c>
    </row>
    <row r="53" spans="1:8" ht="13.8" thickBot="1" x14ac:dyDescent="0.3">
      <c r="A53" s="26">
        <v>49</v>
      </c>
      <c r="B53" s="106" t="s">
        <v>76</v>
      </c>
      <c r="C53" s="107"/>
      <c r="D53" s="54">
        <v>3905773</v>
      </c>
      <c r="E53" s="54"/>
      <c r="F53" s="54"/>
      <c r="G53" s="56"/>
      <c r="H53" s="54">
        <v>3905773</v>
      </c>
    </row>
  </sheetData>
  <mergeCells count="10">
    <mergeCell ref="B37:C37"/>
    <mergeCell ref="B38:C38"/>
    <mergeCell ref="B53:C53"/>
    <mergeCell ref="E1:H1"/>
    <mergeCell ref="B2:G2"/>
    <mergeCell ref="D5:F5"/>
    <mergeCell ref="G5:G7"/>
    <mergeCell ref="H5:H7"/>
    <mergeCell ref="D6:E6"/>
    <mergeCell ref="F6:F7"/>
  </mergeCells>
  <printOptions horizontalCentered="1" verticalCentered="1"/>
  <pageMargins left="0" right="0" top="0" bottom="0" header="0.31496062992125984" footer="0.31496062992125984"/>
  <pageSetup paperSize="9" scale="61" firstPageNumber="30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="75" zoomScaleNormal="100" workbookViewId="0">
      <selection activeCell="G3" sqref="G3"/>
    </sheetView>
  </sheetViews>
  <sheetFormatPr defaultColWidth="9.109375" defaultRowHeight="13.2" x14ac:dyDescent="0.25"/>
  <cols>
    <col min="1" max="1" width="6.88671875" style="1" customWidth="1"/>
    <col min="2" max="2" width="7.6640625" style="1" customWidth="1"/>
    <col min="3" max="3" width="59.44140625" style="1" customWidth="1"/>
    <col min="4" max="5" width="33.6640625" style="1" customWidth="1"/>
    <col min="6" max="6" width="17" style="64" customWidth="1"/>
    <col min="7" max="7" width="17" style="1" customWidth="1"/>
    <col min="8" max="8" width="18.5546875" style="1" customWidth="1"/>
    <col min="9" max="16384" width="9.109375" style="1"/>
  </cols>
  <sheetData>
    <row r="1" spans="1:9" ht="15" customHeight="1" x14ac:dyDescent="0.25">
      <c r="E1" s="110" t="s">
        <v>104</v>
      </c>
      <c r="F1" s="110"/>
      <c r="G1" s="110"/>
      <c r="H1" s="110"/>
      <c r="I1" s="65"/>
    </row>
    <row r="2" spans="1:9" x14ac:dyDescent="0.25">
      <c r="B2" s="118" t="s">
        <v>81</v>
      </c>
      <c r="C2" s="119"/>
      <c r="D2" s="119"/>
      <c r="E2" s="119"/>
      <c r="F2" s="119"/>
      <c r="G2" s="119"/>
    </row>
    <row r="3" spans="1:9" x14ac:dyDescent="0.25">
      <c r="B3" s="23"/>
      <c r="C3" s="23"/>
      <c r="D3" s="23"/>
      <c r="E3" s="23"/>
      <c r="F3" s="23"/>
      <c r="G3" s="23"/>
      <c r="H3" s="23"/>
    </row>
    <row r="4" spans="1:9" ht="13.8" thickBot="1" x14ac:dyDescent="0.3">
      <c r="B4" s="24" t="s">
        <v>0</v>
      </c>
      <c r="C4" s="24" t="s">
        <v>1</v>
      </c>
      <c r="D4" s="24" t="s">
        <v>2</v>
      </c>
      <c r="E4" s="24" t="s">
        <v>3</v>
      </c>
      <c r="F4" s="25" t="s">
        <v>4</v>
      </c>
      <c r="G4" s="24" t="s">
        <v>5</v>
      </c>
      <c r="H4" s="24" t="s">
        <v>6</v>
      </c>
    </row>
    <row r="5" spans="1:9" x14ac:dyDescent="0.25">
      <c r="A5" s="26">
        <v>1</v>
      </c>
      <c r="B5" s="27"/>
      <c r="C5" s="28"/>
      <c r="D5" s="111" t="s">
        <v>14</v>
      </c>
      <c r="E5" s="111"/>
      <c r="F5" s="111"/>
      <c r="G5" s="112" t="s">
        <v>78</v>
      </c>
      <c r="H5" s="112" t="s">
        <v>11</v>
      </c>
    </row>
    <row r="6" spans="1:9" ht="48" customHeight="1" x14ac:dyDescent="0.25">
      <c r="A6" s="26">
        <v>2</v>
      </c>
      <c r="B6" s="29"/>
      <c r="C6" s="2"/>
      <c r="D6" s="115" t="s">
        <v>15</v>
      </c>
      <c r="E6" s="115"/>
      <c r="F6" s="116" t="s">
        <v>77</v>
      </c>
      <c r="G6" s="113"/>
      <c r="H6" s="113"/>
    </row>
    <row r="7" spans="1:9" ht="54.75" customHeight="1" thickBot="1" x14ac:dyDescent="0.3">
      <c r="A7" s="26">
        <v>3</v>
      </c>
      <c r="B7" s="30"/>
      <c r="C7" s="31"/>
      <c r="D7" s="32" t="s">
        <v>16</v>
      </c>
      <c r="E7" s="32" t="s">
        <v>17</v>
      </c>
      <c r="F7" s="117"/>
      <c r="G7" s="114"/>
      <c r="H7" s="114"/>
    </row>
    <row r="8" spans="1:9" ht="13.8" thickBot="1" x14ac:dyDescent="0.3">
      <c r="A8" s="26">
        <v>4</v>
      </c>
      <c r="B8" s="33"/>
      <c r="C8" s="34" t="s">
        <v>18</v>
      </c>
      <c r="D8" s="4"/>
      <c r="E8" s="4"/>
      <c r="F8" s="35"/>
      <c r="G8" s="36"/>
      <c r="H8" s="36"/>
    </row>
    <row r="9" spans="1:9" ht="13.8" thickBot="1" x14ac:dyDescent="0.3">
      <c r="A9" s="26">
        <v>5</v>
      </c>
      <c r="B9" s="37" t="s">
        <v>19</v>
      </c>
      <c r="C9" s="7" t="s">
        <v>20</v>
      </c>
      <c r="D9" s="90"/>
      <c r="E9" s="90"/>
      <c r="F9" s="98">
        <v>1086781</v>
      </c>
      <c r="G9" s="91">
        <v>2706764</v>
      </c>
      <c r="H9" s="40">
        <f>SUM(F9:G9)</f>
        <v>3793545</v>
      </c>
    </row>
    <row r="10" spans="1:9" x14ac:dyDescent="0.25">
      <c r="A10" s="26">
        <v>6</v>
      </c>
      <c r="B10" s="41" t="s">
        <v>7</v>
      </c>
      <c r="C10" s="8" t="s">
        <v>21</v>
      </c>
      <c r="D10" s="95"/>
      <c r="E10" s="95"/>
      <c r="F10" s="96">
        <v>855452</v>
      </c>
      <c r="G10" s="97"/>
      <c r="H10" s="68">
        <f>SUM(F10:G10)</f>
        <v>855452</v>
      </c>
    </row>
    <row r="11" spans="1:9" x14ac:dyDescent="0.25">
      <c r="A11" s="26">
        <v>7</v>
      </c>
      <c r="B11" s="42" t="s">
        <v>8</v>
      </c>
      <c r="C11" s="9" t="s">
        <v>22</v>
      </c>
      <c r="D11" s="43"/>
      <c r="E11" s="43"/>
      <c r="F11" s="44">
        <v>231329</v>
      </c>
      <c r="G11" s="45">
        <v>2706764</v>
      </c>
      <c r="H11" s="45">
        <f>SUM(F11:G11)</f>
        <v>2938093</v>
      </c>
    </row>
    <row r="12" spans="1:9" x14ac:dyDescent="0.25">
      <c r="A12" s="26">
        <v>8</v>
      </c>
      <c r="B12" s="46" t="s">
        <v>23</v>
      </c>
      <c r="C12" s="10" t="s">
        <v>24</v>
      </c>
      <c r="D12" s="47"/>
      <c r="E12" s="47"/>
      <c r="F12" s="48"/>
      <c r="G12" s="49"/>
      <c r="H12" s="49"/>
    </row>
    <row r="13" spans="1:9" x14ac:dyDescent="0.25">
      <c r="A13" s="26">
        <v>9</v>
      </c>
      <c r="B13" s="5" t="s">
        <v>25</v>
      </c>
      <c r="C13" s="11" t="s">
        <v>26</v>
      </c>
      <c r="D13" s="47"/>
      <c r="E13" s="47"/>
      <c r="F13" s="48">
        <v>231329</v>
      </c>
      <c r="G13" s="49">
        <v>2706764</v>
      </c>
      <c r="H13" s="49">
        <f>SUM(F13:G13)</f>
        <v>2938093</v>
      </c>
    </row>
    <row r="14" spans="1:9" x14ac:dyDescent="0.25">
      <c r="A14" s="26">
        <v>10</v>
      </c>
      <c r="B14" s="5" t="s">
        <v>27</v>
      </c>
      <c r="C14" s="11" t="s">
        <v>28</v>
      </c>
      <c r="D14" s="47"/>
      <c r="E14" s="47"/>
      <c r="F14" s="48"/>
      <c r="G14" s="49"/>
      <c r="H14" s="49"/>
    </row>
    <row r="15" spans="1:9" x14ac:dyDescent="0.25">
      <c r="A15" s="26">
        <v>11</v>
      </c>
      <c r="B15" s="5" t="s">
        <v>29</v>
      </c>
      <c r="C15" s="11" t="s">
        <v>30</v>
      </c>
      <c r="D15" s="47"/>
      <c r="E15" s="47"/>
      <c r="F15" s="48"/>
      <c r="G15" s="49"/>
      <c r="H15" s="49"/>
    </row>
    <row r="16" spans="1:9" x14ac:dyDescent="0.25">
      <c r="A16" s="26">
        <v>12</v>
      </c>
      <c r="B16" s="6">
        <v>5</v>
      </c>
      <c r="C16" s="12" t="s">
        <v>31</v>
      </c>
      <c r="D16" s="47"/>
      <c r="E16" s="50"/>
      <c r="F16" s="51"/>
      <c r="G16" s="52"/>
      <c r="H16" s="49"/>
    </row>
    <row r="17" spans="1:8" x14ac:dyDescent="0.25">
      <c r="A17" s="26">
        <v>13</v>
      </c>
      <c r="B17" s="42" t="s">
        <v>9</v>
      </c>
      <c r="C17" s="9" t="s">
        <v>32</v>
      </c>
      <c r="D17" s="43"/>
      <c r="E17" s="43"/>
      <c r="F17" s="44"/>
      <c r="G17" s="45"/>
      <c r="H17" s="70"/>
    </row>
    <row r="18" spans="1:8" x14ac:dyDescent="0.25">
      <c r="A18" s="26">
        <v>14</v>
      </c>
      <c r="B18" s="46" t="s">
        <v>23</v>
      </c>
      <c r="C18" s="10" t="s">
        <v>33</v>
      </c>
      <c r="D18" s="47"/>
      <c r="E18" s="47"/>
      <c r="F18" s="48"/>
      <c r="G18" s="49"/>
      <c r="H18" s="49"/>
    </row>
    <row r="19" spans="1:8" x14ac:dyDescent="0.25">
      <c r="A19" s="26">
        <v>15</v>
      </c>
      <c r="B19" s="5" t="s">
        <v>25</v>
      </c>
      <c r="C19" s="11" t="s">
        <v>34</v>
      </c>
      <c r="D19" s="47"/>
      <c r="E19" s="47"/>
      <c r="F19" s="48"/>
      <c r="G19" s="49"/>
      <c r="H19" s="49"/>
    </row>
    <row r="20" spans="1:8" x14ac:dyDescent="0.25">
      <c r="A20" s="26">
        <v>16</v>
      </c>
      <c r="B20" s="5" t="s">
        <v>27</v>
      </c>
      <c r="C20" s="11" t="s">
        <v>35</v>
      </c>
      <c r="D20" s="47"/>
      <c r="E20" s="47"/>
      <c r="F20" s="48"/>
      <c r="G20" s="49"/>
      <c r="H20" s="49"/>
    </row>
    <row r="21" spans="1:8" ht="13.8" thickBot="1" x14ac:dyDescent="0.3">
      <c r="A21" s="26">
        <v>17</v>
      </c>
      <c r="B21" s="53" t="s">
        <v>12</v>
      </c>
      <c r="C21" s="13" t="s">
        <v>36</v>
      </c>
      <c r="D21" s="69"/>
      <c r="E21" s="69"/>
      <c r="F21" s="3"/>
      <c r="G21" s="70"/>
      <c r="H21" s="70"/>
    </row>
    <row r="22" spans="1:8" ht="13.8" thickBot="1" x14ac:dyDescent="0.3">
      <c r="A22" s="26">
        <v>18</v>
      </c>
      <c r="B22" s="37" t="s">
        <v>37</v>
      </c>
      <c r="C22" s="7" t="s">
        <v>38</v>
      </c>
      <c r="D22" s="54"/>
      <c r="E22" s="54"/>
      <c r="F22" s="55">
        <v>404201</v>
      </c>
      <c r="G22" s="56"/>
      <c r="H22" s="56">
        <f>SUM(F22:G22)</f>
        <v>404201</v>
      </c>
    </row>
    <row r="23" spans="1:8" x14ac:dyDescent="0.25">
      <c r="A23" s="26">
        <v>19</v>
      </c>
      <c r="B23" s="57" t="s">
        <v>7</v>
      </c>
      <c r="C23" s="14" t="s">
        <v>39</v>
      </c>
      <c r="D23" s="69"/>
      <c r="E23" s="69"/>
      <c r="F23" s="3">
        <v>404201</v>
      </c>
      <c r="G23" s="70"/>
      <c r="H23" s="70">
        <f>SUM(F23:G23)</f>
        <v>404201</v>
      </c>
    </row>
    <row r="24" spans="1:8" ht="13.8" thickBot="1" x14ac:dyDescent="0.3">
      <c r="A24" s="26">
        <v>20</v>
      </c>
      <c r="B24" s="58" t="s">
        <v>8</v>
      </c>
      <c r="C24" s="15" t="s">
        <v>40</v>
      </c>
      <c r="D24" s="69"/>
      <c r="E24" s="69"/>
      <c r="F24" s="3"/>
      <c r="G24" s="70"/>
      <c r="H24" s="70"/>
    </row>
    <row r="25" spans="1:8" ht="13.8" thickBot="1" x14ac:dyDescent="0.3">
      <c r="A25" s="26">
        <v>21</v>
      </c>
      <c r="B25" s="37" t="s">
        <v>41</v>
      </c>
      <c r="C25" s="7" t="s">
        <v>42</v>
      </c>
      <c r="D25" s="54"/>
      <c r="E25" s="54"/>
      <c r="F25" s="55">
        <v>1642562</v>
      </c>
      <c r="G25" s="56"/>
      <c r="H25" s="56">
        <f>SUM(F25:G25)</f>
        <v>1642562</v>
      </c>
    </row>
    <row r="26" spans="1:8" x14ac:dyDescent="0.25">
      <c r="A26" s="26">
        <v>22</v>
      </c>
      <c r="B26" s="57" t="s">
        <v>7</v>
      </c>
      <c r="C26" s="14" t="s">
        <v>43</v>
      </c>
      <c r="D26" s="69"/>
      <c r="E26" s="69"/>
      <c r="F26" s="69"/>
      <c r="G26" s="70"/>
      <c r="H26" s="70"/>
    </row>
    <row r="27" spans="1:8" x14ac:dyDescent="0.25">
      <c r="A27" s="26">
        <v>23</v>
      </c>
      <c r="B27" s="42" t="s">
        <v>8</v>
      </c>
      <c r="C27" s="9" t="s">
        <v>44</v>
      </c>
      <c r="D27" s="69"/>
      <c r="E27" s="69"/>
      <c r="F27" s="69">
        <v>67395</v>
      </c>
      <c r="G27" s="70"/>
      <c r="H27" s="70">
        <f>SUM(F27:G27)</f>
        <v>67395</v>
      </c>
    </row>
    <row r="28" spans="1:8" x14ac:dyDescent="0.25">
      <c r="A28" s="26">
        <v>24</v>
      </c>
      <c r="B28" s="42" t="s">
        <v>9</v>
      </c>
      <c r="C28" s="9" t="s">
        <v>45</v>
      </c>
      <c r="D28" s="69"/>
      <c r="E28" s="69"/>
      <c r="F28" s="69">
        <v>1575167</v>
      </c>
      <c r="G28" s="70"/>
      <c r="H28" s="70">
        <f>SUM(F28:G28)</f>
        <v>1575167</v>
      </c>
    </row>
    <row r="29" spans="1:8" x14ac:dyDescent="0.25">
      <c r="A29" s="26">
        <v>25</v>
      </c>
      <c r="B29" s="42" t="s">
        <v>12</v>
      </c>
      <c r="C29" s="9" t="s">
        <v>46</v>
      </c>
      <c r="D29" s="69"/>
      <c r="E29" s="69"/>
      <c r="F29" s="69"/>
      <c r="G29" s="70"/>
      <c r="H29" s="70"/>
    </row>
    <row r="30" spans="1:8" ht="13.8" thickBot="1" x14ac:dyDescent="0.3">
      <c r="A30" s="26">
        <v>26</v>
      </c>
      <c r="B30" s="58" t="s">
        <v>10</v>
      </c>
      <c r="C30" s="15" t="s">
        <v>47</v>
      </c>
      <c r="D30" s="69"/>
      <c r="E30" s="69"/>
      <c r="F30" s="69"/>
      <c r="G30" s="70"/>
      <c r="H30" s="70"/>
    </row>
    <row r="31" spans="1:8" ht="13.8" thickBot="1" x14ac:dyDescent="0.3">
      <c r="A31" s="26">
        <v>27</v>
      </c>
      <c r="B31" s="37" t="s">
        <v>48</v>
      </c>
      <c r="C31" s="7" t="s">
        <v>49</v>
      </c>
      <c r="D31" s="54"/>
      <c r="E31" s="54"/>
      <c r="F31" s="55">
        <v>553710</v>
      </c>
      <c r="G31" s="56"/>
      <c r="H31" s="56">
        <f>SUM(F31:G31)</f>
        <v>553710</v>
      </c>
    </row>
    <row r="32" spans="1:8" x14ac:dyDescent="0.25">
      <c r="A32" s="26">
        <v>28</v>
      </c>
      <c r="B32" s="57" t="s">
        <v>7</v>
      </c>
      <c r="C32" s="14" t="s">
        <v>50</v>
      </c>
      <c r="D32" s="69"/>
      <c r="E32" s="69"/>
      <c r="F32" s="69">
        <v>553710</v>
      </c>
      <c r="G32" s="70"/>
      <c r="H32" s="70">
        <f>SUM(F32:G32)</f>
        <v>553710</v>
      </c>
    </row>
    <row r="33" spans="1:8" x14ac:dyDescent="0.25">
      <c r="A33" s="26">
        <v>29</v>
      </c>
      <c r="B33" s="42" t="s">
        <v>8</v>
      </c>
      <c r="C33" s="9" t="s">
        <v>51</v>
      </c>
      <c r="D33" s="69"/>
      <c r="E33" s="69"/>
      <c r="F33" s="69"/>
      <c r="G33" s="70"/>
      <c r="H33" s="70"/>
    </row>
    <row r="34" spans="1:8" ht="13.8" thickBot="1" x14ac:dyDescent="0.3">
      <c r="A34" s="26">
        <v>30</v>
      </c>
      <c r="B34" s="58" t="s">
        <v>9</v>
      </c>
      <c r="C34" s="15" t="s">
        <v>52</v>
      </c>
      <c r="D34" s="71"/>
      <c r="E34" s="71"/>
      <c r="F34" s="71"/>
      <c r="G34" s="72"/>
      <c r="H34" s="72"/>
    </row>
    <row r="35" spans="1:8" ht="13.8" thickBot="1" x14ac:dyDescent="0.3">
      <c r="A35" s="26">
        <v>31</v>
      </c>
      <c r="B35" s="37" t="s">
        <v>53</v>
      </c>
      <c r="C35" s="16" t="s">
        <v>54</v>
      </c>
      <c r="D35" s="38"/>
      <c r="E35" s="38"/>
      <c r="F35" s="38"/>
      <c r="G35" s="40"/>
      <c r="H35" s="40">
        <f>SUM(F35:G35)</f>
        <v>0</v>
      </c>
    </row>
    <row r="36" spans="1:8" ht="13.8" thickBot="1" x14ac:dyDescent="0.3">
      <c r="A36" s="26">
        <v>32</v>
      </c>
      <c r="B36" s="37" t="s">
        <v>55</v>
      </c>
      <c r="C36" s="17" t="s">
        <v>56</v>
      </c>
      <c r="D36" s="69"/>
      <c r="E36" s="69"/>
      <c r="F36" s="69"/>
      <c r="G36" s="70"/>
      <c r="H36" s="70"/>
    </row>
    <row r="37" spans="1:8" ht="13.8" thickBot="1" x14ac:dyDescent="0.3">
      <c r="A37" s="26">
        <v>33</v>
      </c>
      <c r="B37" s="106" t="s">
        <v>57</v>
      </c>
      <c r="C37" s="107"/>
      <c r="D37" s="85"/>
      <c r="E37" s="85"/>
      <c r="F37" s="87">
        <v>3687254</v>
      </c>
      <c r="G37" s="87">
        <v>2706764</v>
      </c>
      <c r="H37" s="56">
        <f>SUM(F37:G37)</f>
        <v>6394018</v>
      </c>
    </row>
    <row r="38" spans="1:8" ht="13.8" thickBot="1" x14ac:dyDescent="0.3">
      <c r="A38" s="26">
        <v>34</v>
      </c>
      <c r="B38" s="108" t="s">
        <v>58</v>
      </c>
      <c r="C38" s="109"/>
      <c r="D38" s="60"/>
      <c r="E38" s="60"/>
      <c r="F38" s="60"/>
      <c r="G38" s="61"/>
      <c r="H38" s="61"/>
    </row>
    <row r="39" spans="1:8" ht="13.8" thickBot="1" x14ac:dyDescent="0.3">
      <c r="A39" s="26">
        <v>35</v>
      </c>
      <c r="B39" s="37" t="s">
        <v>59</v>
      </c>
      <c r="C39" s="18" t="s">
        <v>60</v>
      </c>
      <c r="D39" s="75" t="s">
        <v>91</v>
      </c>
      <c r="E39" s="54"/>
      <c r="F39" s="55"/>
      <c r="G39" s="56"/>
      <c r="H39" s="75" t="s">
        <v>91</v>
      </c>
    </row>
    <row r="40" spans="1:8" x14ac:dyDescent="0.25">
      <c r="A40" s="26">
        <v>36</v>
      </c>
      <c r="B40" s="57" t="s">
        <v>7</v>
      </c>
      <c r="C40" s="19" t="s">
        <v>61</v>
      </c>
      <c r="D40" s="69">
        <v>42466496</v>
      </c>
      <c r="E40" s="69"/>
      <c r="F40" s="69"/>
      <c r="G40" s="70"/>
      <c r="H40" s="69">
        <v>42466496</v>
      </c>
    </row>
    <row r="41" spans="1:8" x14ac:dyDescent="0.25">
      <c r="A41" s="26">
        <v>37</v>
      </c>
      <c r="B41" s="42" t="s">
        <v>8</v>
      </c>
      <c r="C41" s="20" t="s">
        <v>62</v>
      </c>
      <c r="D41" s="73" t="s">
        <v>100</v>
      </c>
      <c r="E41" s="69"/>
      <c r="F41" s="69"/>
      <c r="G41" s="70"/>
      <c r="H41" s="73" t="s">
        <v>92</v>
      </c>
    </row>
    <row r="42" spans="1:8" x14ac:dyDescent="0.25">
      <c r="A42" s="26">
        <v>38</v>
      </c>
      <c r="B42" s="42" t="s">
        <v>9</v>
      </c>
      <c r="C42" s="20" t="s">
        <v>63</v>
      </c>
      <c r="D42" s="69">
        <v>6785454</v>
      </c>
      <c r="E42" s="69"/>
      <c r="F42" s="69"/>
      <c r="G42" s="70"/>
      <c r="H42" s="69">
        <v>6785454</v>
      </c>
    </row>
    <row r="43" spans="1:8" x14ac:dyDescent="0.25">
      <c r="A43" s="26">
        <v>39</v>
      </c>
      <c r="B43" s="42" t="s">
        <v>12</v>
      </c>
      <c r="C43" s="20" t="s">
        <v>64</v>
      </c>
      <c r="D43" s="73" t="s">
        <v>93</v>
      </c>
      <c r="E43" s="69"/>
      <c r="F43" s="69"/>
      <c r="G43" s="70"/>
      <c r="H43" s="73" t="s">
        <v>93</v>
      </c>
    </row>
    <row r="44" spans="1:8" x14ac:dyDescent="0.25">
      <c r="A44" s="26">
        <v>40</v>
      </c>
      <c r="B44" s="42" t="s">
        <v>10</v>
      </c>
      <c r="C44" s="20" t="s">
        <v>65</v>
      </c>
      <c r="D44" s="69"/>
      <c r="E44" s="69"/>
      <c r="F44" s="69"/>
      <c r="G44" s="70"/>
      <c r="H44" s="69"/>
    </row>
    <row r="45" spans="1:8" ht="13.8" thickBot="1" x14ac:dyDescent="0.3">
      <c r="A45" s="26">
        <v>41</v>
      </c>
      <c r="B45" s="58" t="s">
        <v>13</v>
      </c>
      <c r="C45" s="21" t="s">
        <v>66</v>
      </c>
      <c r="D45" s="73" t="s">
        <v>94</v>
      </c>
      <c r="E45" s="69"/>
      <c r="F45" s="69"/>
      <c r="G45" s="70"/>
      <c r="H45" s="73" t="s">
        <v>94</v>
      </c>
    </row>
    <row r="46" spans="1:8" ht="13.8" thickBot="1" x14ac:dyDescent="0.3">
      <c r="A46" s="26">
        <v>42</v>
      </c>
      <c r="B46" s="37" t="s">
        <v>67</v>
      </c>
      <c r="C46" s="18" t="s">
        <v>68</v>
      </c>
      <c r="D46" s="54">
        <v>1452161</v>
      </c>
      <c r="E46" s="54"/>
      <c r="F46" s="55"/>
      <c r="G46" s="56"/>
      <c r="H46" s="54">
        <v>1452161</v>
      </c>
    </row>
    <row r="47" spans="1:8" x14ac:dyDescent="0.25">
      <c r="A47" s="26">
        <v>43</v>
      </c>
      <c r="B47" s="57" t="s">
        <v>7</v>
      </c>
      <c r="C47" s="19" t="s">
        <v>69</v>
      </c>
      <c r="D47" s="69"/>
      <c r="E47" s="69"/>
      <c r="F47" s="69"/>
      <c r="G47" s="70"/>
      <c r="H47" s="69"/>
    </row>
    <row r="48" spans="1:8" x14ac:dyDescent="0.25">
      <c r="A48" s="26">
        <v>44</v>
      </c>
      <c r="B48" s="42" t="s">
        <v>8</v>
      </c>
      <c r="C48" s="20" t="s">
        <v>70</v>
      </c>
      <c r="D48" s="69">
        <v>1452161</v>
      </c>
      <c r="E48" s="69"/>
      <c r="F48" s="69"/>
      <c r="G48" s="70"/>
      <c r="H48" s="69">
        <v>1452161</v>
      </c>
    </row>
    <row r="49" spans="1:8" ht="13.8" thickBot="1" x14ac:dyDescent="0.3">
      <c r="A49" s="26">
        <v>45</v>
      </c>
      <c r="B49" s="58" t="s">
        <v>9</v>
      </c>
      <c r="C49" s="21" t="s">
        <v>71</v>
      </c>
      <c r="D49" s="69"/>
      <c r="E49" s="69"/>
      <c r="F49" s="69"/>
      <c r="G49" s="70"/>
      <c r="H49" s="69"/>
    </row>
    <row r="50" spans="1:8" ht="13.8" thickBot="1" x14ac:dyDescent="0.3">
      <c r="A50" s="26">
        <v>46</v>
      </c>
      <c r="B50" s="59" t="s">
        <v>72</v>
      </c>
      <c r="C50" s="22" t="s">
        <v>73</v>
      </c>
      <c r="D50" s="62"/>
      <c r="E50" s="62"/>
      <c r="F50" s="62"/>
      <c r="G50" s="63"/>
      <c r="H50" s="62"/>
    </row>
    <row r="51" spans="1:8" ht="13.8" thickBot="1" x14ac:dyDescent="0.3">
      <c r="A51" s="26">
        <v>47</v>
      </c>
      <c r="B51" s="37"/>
      <c r="C51" s="18"/>
      <c r="D51" s="62"/>
      <c r="E51" s="62"/>
      <c r="F51" s="62"/>
      <c r="G51" s="40"/>
      <c r="H51" s="62"/>
    </row>
    <row r="52" spans="1:8" ht="13.8" thickBot="1" x14ac:dyDescent="0.3">
      <c r="A52" s="26">
        <v>48</v>
      </c>
      <c r="B52" s="37" t="s">
        <v>74</v>
      </c>
      <c r="C52" s="18" t="s">
        <v>75</v>
      </c>
      <c r="D52" s="62">
        <v>10532919</v>
      </c>
      <c r="E52" s="62"/>
      <c r="F52" s="62"/>
      <c r="G52" s="63"/>
      <c r="H52" s="62">
        <v>10532919</v>
      </c>
    </row>
    <row r="53" spans="1:8" ht="13.8" thickBot="1" x14ac:dyDescent="0.3">
      <c r="A53" s="26">
        <v>49</v>
      </c>
      <c r="B53" s="106" t="s">
        <v>76</v>
      </c>
      <c r="C53" s="107"/>
      <c r="D53" s="54">
        <v>6394018</v>
      </c>
      <c r="E53" s="54"/>
      <c r="F53" s="54"/>
      <c r="G53" s="56"/>
      <c r="H53" s="54">
        <v>6394018</v>
      </c>
    </row>
  </sheetData>
  <mergeCells count="10">
    <mergeCell ref="B37:C37"/>
    <mergeCell ref="B38:C38"/>
    <mergeCell ref="B53:C53"/>
    <mergeCell ref="E1:H1"/>
    <mergeCell ref="B2:G2"/>
    <mergeCell ref="D5:F5"/>
    <mergeCell ref="G5:G7"/>
    <mergeCell ref="H5:H7"/>
    <mergeCell ref="D6:E6"/>
    <mergeCell ref="F6:F7"/>
  </mergeCells>
  <printOptions horizontalCentered="1" verticalCentered="1"/>
  <pageMargins left="0" right="0" top="0" bottom="0" header="0.31496062992125984" footer="0.31496062992125984"/>
  <pageSetup paperSize="9" scale="61" firstPageNumber="30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="75" zoomScaleNormal="100" workbookViewId="0">
      <selection activeCell="E1" sqref="E1:H1"/>
    </sheetView>
  </sheetViews>
  <sheetFormatPr defaultColWidth="9.109375" defaultRowHeight="13.2" x14ac:dyDescent="0.25"/>
  <cols>
    <col min="1" max="1" width="6.88671875" style="1" customWidth="1"/>
    <col min="2" max="2" width="7.6640625" style="1" customWidth="1"/>
    <col min="3" max="3" width="59.44140625" style="1" customWidth="1"/>
    <col min="4" max="5" width="33.6640625" style="1" customWidth="1"/>
    <col min="6" max="6" width="17" style="64" customWidth="1"/>
    <col min="7" max="7" width="17" style="1" customWidth="1"/>
    <col min="8" max="8" width="18.5546875" style="1" customWidth="1"/>
    <col min="9" max="16384" width="9.109375" style="1"/>
  </cols>
  <sheetData>
    <row r="1" spans="1:9" ht="15" customHeight="1" x14ac:dyDescent="0.25">
      <c r="E1" s="110" t="s">
        <v>105</v>
      </c>
      <c r="F1" s="110"/>
      <c r="G1" s="110"/>
      <c r="H1" s="110"/>
      <c r="I1" s="65"/>
    </row>
    <row r="2" spans="1:9" x14ac:dyDescent="0.25">
      <c r="B2" s="118" t="s">
        <v>80</v>
      </c>
      <c r="C2" s="119"/>
      <c r="D2" s="119"/>
      <c r="E2" s="119"/>
      <c r="F2" s="119"/>
      <c r="G2" s="119"/>
    </row>
    <row r="3" spans="1:9" x14ac:dyDescent="0.25">
      <c r="B3" s="23"/>
      <c r="C3" s="23"/>
      <c r="D3" s="23"/>
      <c r="E3" s="23"/>
      <c r="F3" s="23"/>
      <c r="G3" s="23"/>
      <c r="H3" s="23"/>
    </row>
    <row r="4" spans="1:9" ht="13.8" thickBot="1" x14ac:dyDescent="0.3">
      <c r="B4" s="24" t="s">
        <v>0</v>
      </c>
      <c r="C4" s="24" t="s">
        <v>1</v>
      </c>
      <c r="D4" s="24" t="s">
        <v>2</v>
      </c>
      <c r="E4" s="24" t="s">
        <v>3</v>
      </c>
      <c r="F4" s="25" t="s">
        <v>4</v>
      </c>
      <c r="G4" s="24" t="s">
        <v>5</v>
      </c>
      <c r="H4" s="24" t="s">
        <v>6</v>
      </c>
    </row>
    <row r="5" spans="1:9" x14ac:dyDescent="0.25">
      <c r="A5" s="26">
        <v>1</v>
      </c>
      <c r="B5" s="27"/>
      <c r="C5" s="28"/>
      <c r="D5" s="111" t="s">
        <v>14</v>
      </c>
      <c r="E5" s="111"/>
      <c r="F5" s="111"/>
      <c r="G5" s="112" t="s">
        <v>78</v>
      </c>
      <c r="H5" s="112" t="s">
        <v>11</v>
      </c>
    </row>
    <row r="6" spans="1:9" ht="48" customHeight="1" x14ac:dyDescent="0.25">
      <c r="A6" s="26">
        <v>2</v>
      </c>
      <c r="B6" s="29"/>
      <c r="C6" s="2"/>
      <c r="D6" s="115" t="s">
        <v>15</v>
      </c>
      <c r="E6" s="115"/>
      <c r="F6" s="116" t="s">
        <v>77</v>
      </c>
      <c r="G6" s="113"/>
      <c r="H6" s="113"/>
    </row>
    <row r="7" spans="1:9" ht="54.75" customHeight="1" thickBot="1" x14ac:dyDescent="0.3">
      <c r="A7" s="26">
        <v>3</v>
      </c>
      <c r="B7" s="30"/>
      <c r="C7" s="31"/>
      <c r="D7" s="32" t="s">
        <v>16</v>
      </c>
      <c r="E7" s="32" t="s">
        <v>17</v>
      </c>
      <c r="F7" s="117"/>
      <c r="G7" s="114"/>
      <c r="H7" s="114"/>
    </row>
    <row r="8" spans="1:9" ht="13.8" thickBot="1" x14ac:dyDescent="0.3">
      <c r="A8" s="26">
        <v>4</v>
      </c>
      <c r="B8" s="33"/>
      <c r="C8" s="34" t="s">
        <v>18</v>
      </c>
      <c r="D8" s="4"/>
      <c r="E8" s="4"/>
      <c r="F8" s="35"/>
      <c r="G8" s="36"/>
      <c r="H8" s="36"/>
    </row>
    <row r="9" spans="1:9" ht="13.8" thickBot="1" x14ac:dyDescent="0.3">
      <c r="A9" s="26">
        <v>5</v>
      </c>
      <c r="B9" s="37" t="s">
        <v>19</v>
      </c>
      <c r="C9" s="7" t="s">
        <v>20</v>
      </c>
      <c r="D9" s="38"/>
      <c r="E9" s="38"/>
      <c r="F9" s="98"/>
      <c r="G9" s="91">
        <v>377380</v>
      </c>
      <c r="H9" s="40">
        <v>377380</v>
      </c>
    </row>
    <row r="10" spans="1:9" x14ac:dyDescent="0.25">
      <c r="A10" s="26">
        <v>6</v>
      </c>
      <c r="B10" s="41" t="s">
        <v>7</v>
      </c>
      <c r="C10" s="8" t="s">
        <v>21</v>
      </c>
      <c r="D10" s="66"/>
      <c r="E10" s="66"/>
      <c r="F10" s="67"/>
      <c r="G10" s="68"/>
      <c r="H10" s="68">
        <f>SUM(F10:G10)</f>
        <v>0</v>
      </c>
    </row>
    <row r="11" spans="1:9" x14ac:dyDescent="0.25">
      <c r="A11" s="26">
        <v>7</v>
      </c>
      <c r="B11" s="42" t="s">
        <v>8</v>
      </c>
      <c r="C11" s="9" t="s">
        <v>22</v>
      </c>
      <c r="D11" s="43"/>
      <c r="E11" s="43"/>
      <c r="F11" s="77"/>
      <c r="G11" s="78">
        <v>377380</v>
      </c>
      <c r="H11" s="45">
        <v>377380</v>
      </c>
    </row>
    <row r="12" spans="1:9" x14ac:dyDescent="0.25">
      <c r="A12" s="26">
        <v>8</v>
      </c>
      <c r="B12" s="46" t="s">
        <v>23</v>
      </c>
      <c r="C12" s="10" t="s">
        <v>24</v>
      </c>
      <c r="D12" s="47"/>
      <c r="E12" s="47"/>
      <c r="F12" s="48"/>
      <c r="G12" s="49"/>
      <c r="H12" s="49"/>
    </row>
    <row r="13" spans="1:9" x14ac:dyDescent="0.25">
      <c r="A13" s="26">
        <v>9</v>
      </c>
      <c r="B13" s="5" t="s">
        <v>25</v>
      </c>
      <c r="C13" s="11" t="s">
        <v>26</v>
      </c>
      <c r="D13" s="80"/>
      <c r="E13" s="80"/>
      <c r="F13" s="81"/>
      <c r="G13" s="82">
        <v>377380</v>
      </c>
      <c r="H13" s="49">
        <v>377380</v>
      </c>
    </row>
    <row r="14" spans="1:9" x14ac:dyDescent="0.25">
      <c r="A14" s="26">
        <v>10</v>
      </c>
      <c r="B14" s="5" t="s">
        <v>27</v>
      </c>
      <c r="C14" s="11" t="s">
        <v>28</v>
      </c>
      <c r="D14" s="47"/>
      <c r="E14" s="47"/>
      <c r="F14" s="48"/>
      <c r="G14" s="49"/>
      <c r="H14" s="49"/>
    </row>
    <row r="15" spans="1:9" x14ac:dyDescent="0.25">
      <c r="A15" s="26">
        <v>11</v>
      </c>
      <c r="B15" s="5" t="s">
        <v>29</v>
      </c>
      <c r="C15" s="11" t="s">
        <v>30</v>
      </c>
      <c r="D15" s="47"/>
      <c r="E15" s="47"/>
      <c r="F15" s="48"/>
      <c r="G15" s="49"/>
      <c r="H15" s="49"/>
    </row>
    <row r="16" spans="1:9" x14ac:dyDescent="0.25">
      <c r="A16" s="26">
        <v>12</v>
      </c>
      <c r="B16" s="6">
        <v>5</v>
      </c>
      <c r="C16" s="12" t="s">
        <v>31</v>
      </c>
      <c r="D16" s="47"/>
      <c r="E16" s="50"/>
      <c r="F16" s="51"/>
      <c r="G16" s="52"/>
      <c r="H16" s="49"/>
    </row>
    <row r="17" spans="1:8" x14ac:dyDescent="0.25">
      <c r="A17" s="26">
        <v>13</v>
      </c>
      <c r="B17" s="42" t="s">
        <v>9</v>
      </c>
      <c r="C17" s="9" t="s">
        <v>32</v>
      </c>
      <c r="D17" s="43"/>
      <c r="E17" s="43"/>
      <c r="F17" s="44"/>
      <c r="G17" s="45"/>
      <c r="H17" s="70"/>
    </row>
    <row r="18" spans="1:8" x14ac:dyDescent="0.25">
      <c r="A18" s="26">
        <v>14</v>
      </c>
      <c r="B18" s="46" t="s">
        <v>23</v>
      </c>
      <c r="C18" s="10" t="s">
        <v>33</v>
      </c>
      <c r="D18" s="47"/>
      <c r="E18" s="47"/>
      <c r="F18" s="48"/>
      <c r="G18" s="49"/>
      <c r="H18" s="49"/>
    </row>
    <row r="19" spans="1:8" x14ac:dyDescent="0.25">
      <c r="A19" s="26">
        <v>15</v>
      </c>
      <c r="B19" s="5" t="s">
        <v>25</v>
      </c>
      <c r="C19" s="11" t="s">
        <v>34</v>
      </c>
      <c r="D19" s="47"/>
      <c r="E19" s="47"/>
      <c r="F19" s="48"/>
      <c r="G19" s="49"/>
      <c r="H19" s="49"/>
    </row>
    <row r="20" spans="1:8" x14ac:dyDescent="0.25">
      <c r="A20" s="26">
        <v>16</v>
      </c>
      <c r="B20" s="5" t="s">
        <v>27</v>
      </c>
      <c r="C20" s="11" t="s">
        <v>35</v>
      </c>
      <c r="D20" s="47"/>
      <c r="E20" s="47"/>
      <c r="F20" s="48"/>
      <c r="G20" s="49"/>
      <c r="H20" s="49"/>
    </row>
    <row r="21" spans="1:8" ht="13.8" thickBot="1" x14ac:dyDescent="0.3">
      <c r="A21" s="26">
        <v>17</v>
      </c>
      <c r="B21" s="53" t="s">
        <v>12</v>
      </c>
      <c r="C21" s="13" t="s">
        <v>36</v>
      </c>
      <c r="D21" s="69"/>
      <c r="E21" s="69"/>
      <c r="F21" s="3"/>
      <c r="G21" s="70"/>
      <c r="H21" s="70"/>
    </row>
    <row r="22" spans="1:8" ht="13.8" thickBot="1" x14ac:dyDescent="0.3">
      <c r="A22" s="26">
        <v>18</v>
      </c>
      <c r="B22" s="37" t="s">
        <v>37</v>
      </c>
      <c r="C22" s="7" t="s">
        <v>38</v>
      </c>
      <c r="D22" s="54"/>
      <c r="E22" s="54"/>
      <c r="F22" s="55"/>
      <c r="G22" s="56"/>
      <c r="H22" s="56"/>
    </row>
    <row r="23" spans="1:8" x14ac:dyDescent="0.25">
      <c r="A23" s="26">
        <v>19</v>
      </c>
      <c r="B23" s="57" t="s">
        <v>7</v>
      </c>
      <c r="C23" s="14" t="s">
        <v>39</v>
      </c>
      <c r="D23" s="69"/>
      <c r="E23" s="69"/>
      <c r="F23" s="3"/>
      <c r="G23" s="70"/>
      <c r="H23" s="70"/>
    </row>
    <row r="24" spans="1:8" ht="13.8" thickBot="1" x14ac:dyDescent="0.3">
      <c r="A24" s="26">
        <v>20</v>
      </c>
      <c r="B24" s="58" t="s">
        <v>8</v>
      </c>
      <c r="C24" s="15" t="s">
        <v>40</v>
      </c>
      <c r="D24" s="69"/>
      <c r="E24" s="69"/>
      <c r="F24" s="3"/>
      <c r="G24" s="70"/>
      <c r="H24" s="70"/>
    </row>
    <row r="25" spans="1:8" ht="13.8" thickBot="1" x14ac:dyDescent="0.3">
      <c r="A25" s="26">
        <v>21</v>
      </c>
      <c r="B25" s="37" t="s">
        <v>41</v>
      </c>
      <c r="C25" s="7" t="s">
        <v>42</v>
      </c>
      <c r="D25" s="54"/>
      <c r="E25" s="54"/>
      <c r="F25" s="55">
        <v>149765</v>
      </c>
      <c r="G25" s="56"/>
      <c r="H25" s="56">
        <f>SUM(F25:G25)</f>
        <v>149765</v>
      </c>
    </row>
    <row r="26" spans="1:8" x14ac:dyDescent="0.25">
      <c r="A26" s="26">
        <v>22</v>
      </c>
      <c r="B26" s="57" t="s">
        <v>7</v>
      </c>
      <c r="C26" s="14" t="s">
        <v>43</v>
      </c>
      <c r="D26" s="69"/>
      <c r="E26" s="69"/>
      <c r="F26" s="69"/>
      <c r="G26" s="70"/>
      <c r="H26" s="70"/>
    </row>
    <row r="27" spans="1:8" x14ac:dyDescent="0.25">
      <c r="A27" s="26">
        <v>23</v>
      </c>
      <c r="B27" s="42" t="s">
        <v>8</v>
      </c>
      <c r="C27" s="9" t="s">
        <v>44</v>
      </c>
      <c r="D27" s="69"/>
      <c r="E27" s="69"/>
      <c r="F27" s="69">
        <v>6815</v>
      </c>
      <c r="G27" s="70"/>
      <c r="H27" s="70">
        <f>SUM(F27:G27)</f>
        <v>6815</v>
      </c>
    </row>
    <row r="28" spans="1:8" x14ac:dyDescent="0.25">
      <c r="A28" s="26">
        <v>24</v>
      </c>
      <c r="B28" s="42" t="s">
        <v>9</v>
      </c>
      <c r="C28" s="9" t="s">
        <v>45</v>
      </c>
      <c r="D28" s="69"/>
      <c r="E28" s="69"/>
      <c r="F28" s="69">
        <v>142950</v>
      </c>
      <c r="G28" s="70"/>
      <c r="H28" s="70">
        <f>SUM(F28:G28)</f>
        <v>142950</v>
      </c>
    </row>
    <row r="29" spans="1:8" x14ac:dyDescent="0.25">
      <c r="A29" s="26">
        <v>25</v>
      </c>
      <c r="B29" s="42" t="s">
        <v>12</v>
      </c>
      <c r="C29" s="9" t="s">
        <v>46</v>
      </c>
      <c r="D29" s="69"/>
      <c r="E29" s="69"/>
      <c r="F29" s="69"/>
      <c r="G29" s="70"/>
      <c r="H29" s="70"/>
    </row>
    <row r="30" spans="1:8" ht="13.8" thickBot="1" x14ac:dyDescent="0.3">
      <c r="A30" s="26">
        <v>26</v>
      </c>
      <c r="B30" s="58" t="s">
        <v>10</v>
      </c>
      <c r="C30" s="15" t="s">
        <v>47</v>
      </c>
      <c r="D30" s="69"/>
      <c r="E30" s="69"/>
      <c r="F30" s="69"/>
      <c r="G30" s="70"/>
      <c r="H30" s="70"/>
    </row>
    <row r="31" spans="1:8" ht="13.8" thickBot="1" x14ac:dyDescent="0.3">
      <c r="A31" s="26">
        <v>27</v>
      </c>
      <c r="B31" s="37" t="s">
        <v>48</v>
      </c>
      <c r="C31" s="7" t="s">
        <v>49</v>
      </c>
      <c r="D31" s="54"/>
      <c r="E31" s="54"/>
      <c r="F31" s="55"/>
      <c r="G31" s="56"/>
      <c r="H31" s="56">
        <f>SUM(F31:G31)</f>
        <v>0</v>
      </c>
    </row>
    <row r="32" spans="1:8" x14ac:dyDescent="0.25">
      <c r="A32" s="26">
        <v>28</v>
      </c>
      <c r="B32" s="57" t="s">
        <v>7</v>
      </c>
      <c r="C32" s="14" t="s">
        <v>50</v>
      </c>
      <c r="D32" s="69"/>
      <c r="E32" s="69"/>
      <c r="F32" s="69"/>
      <c r="G32" s="70"/>
      <c r="H32" s="70">
        <f>SUM(F32:G32)</f>
        <v>0</v>
      </c>
    </row>
    <row r="33" spans="1:8" x14ac:dyDescent="0.25">
      <c r="A33" s="26">
        <v>29</v>
      </c>
      <c r="B33" s="42" t="s">
        <v>8</v>
      </c>
      <c r="C33" s="9" t="s">
        <v>51</v>
      </c>
      <c r="D33" s="69"/>
      <c r="E33" s="69"/>
      <c r="F33" s="69"/>
      <c r="G33" s="70"/>
      <c r="H33" s="70"/>
    </row>
    <row r="34" spans="1:8" ht="13.8" thickBot="1" x14ac:dyDescent="0.3">
      <c r="A34" s="26">
        <v>30</v>
      </c>
      <c r="B34" s="58" t="s">
        <v>9</v>
      </c>
      <c r="C34" s="15" t="s">
        <v>52</v>
      </c>
      <c r="D34" s="71"/>
      <c r="E34" s="71"/>
      <c r="F34" s="71"/>
      <c r="G34" s="72"/>
      <c r="H34" s="72"/>
    </row>
    <row r="35" spans="1:8" ht="13.8" thickBot="1" x14ac:dyDescent="0.3">
      <c r="A35" s="26">
        <v>31</v>
      </c>
      <c r="B35" s="37" t="s">
        <v>53</v>
      </c>
      <c r="C35" s="16" t="s">
        <v>54</v>
      </c>
      <c r="D35" s="38"/>
      <c r="E35" s="38"/>
      <c r="F35" s="38"/>
      <c r="G35" s="40"/>
      <c r="H35" s="40"/>
    </row>
    <row r="36" spans="1:8" ht="13.8" thickBot="1" x14ac:dyDescent="0.3">
      <c r="A36" s="26">
        <v>32</v>
      </c>
      <c r="B36" s="37" t="s">
        <v>55</v>
      </c>
      <c r="C36" s="17" t="s">
        <v>56</v>
      </c>
      <c r="D36" s="69"/>
      <c r="E36" s="69"/>
      <c r="F36" s="69"/>
      <c r="G36" s="70"/>
      <c r="H36" s="70"/>
    </row>
    <row r="37" spans="1:8" ht="13.8" thickBot="1" x14ac:dyDescent="0.3">
      <c r="A37" s="26">
        <v>33</v>
      </c>
      <c r="B37" s="106" t="s">
        <v>57</v>
      </c>
      <c r="C37" s="107"/>
      <c r="D37" s="54"/>
      <c r="E37" s="54"/>
      <c r="F37" s="87">
        <v>149765</v>
      </c>
      <c r="G37" s="87">
        <v>377380</v>
      </c>
      <c r="H37" s="56">
        <v>527145</v>
      </c>
    </row>
    <row r="38" spans="1:8" ht="13.8" thickBot="1" x14ac:dyDescent="0.3">
      <c r="A38" s="26">
        <v>34</v>
      </c>
      <c r="B38" s="108" t="s">
        <v>58</v>
      </c>
      <c r="C38" s="109"/>
      <c r="D38" s="60"/>
      <c r="E38" s="60"/>
      <c r="F38" s="60"/>
      <c r="G38" s="61"/>
      <c r="H38" s="61"/>
    </row>
    <row r="39" spans="1:8" ht="13.8" thickBot="1" x14ac:dyDescent="0.3">
      <c r="A39" s="26">
        <v>35</v>
      </c>
      <c r="B39" s="37" t="s">
        <v>59</v>
      </c>
      <c r="C39" s="18" t="s">
        <v>60</v>
      </c>
      <c r="D39" s="75" t="s">
        <v>88</v>
      </c>
      <c r="E39" s="54"/>
      <c r="F39" s="55"/>
      <c r="G39" s="56"/>
      <c r="H39" s="75" t="s">
        <v>88</v>
      </c>
    </row>
    <row r="40" spans="1:8" x14ac:dyDescent="0.25">
      <c r="A40" s="26">
        <v>36</v>
      </c>
      <c r="B40" s="57" t="s">
        <v>7</v>
      </c>
      <c r="C40" s="19" t="s">
        <v>61</v>
      </c>
      <c r="D40" s="69">
        <v>20474026</v>
      </c>
      <c r="E40" s="69"/>
      <c r="F40" s="69"/>
      <c r="G40" s="70"/>
      <c r="H40" s="69">
        <v>20474026</v>
      </c>
    </row>
    <row r="41" spans="1:8" x14ac:dyDescent="0.25">
      <c r="A41" s="26">
        <v>37</v>
      </c>
      <c r="B41" s="42" t="s">
        <v>8</v>
      </c>
      <c r="C41" s="20" t="s">
        <v>62</v>
      </c>
      <c r="D41" s="73" t="s">
        <v>85</v>
      </c>
      <c r="E41" s="69"/>
      <c r="F41" s="69"/>
      <c r="G41" s="70"/>
      <c r="H41" s="73" t="s">
        <v>85</v>
      </c>
    </row>
    <row r="42" spans="1:8" x14ac:dyDescent="0.25">
      <c r="A42" s="26">
        <v>38</v>
      </c>
      <c r="B42" s="42" t="s">
        <v>9</v>
      </c>
      <c r="C42" s="20" t="s">
        <v>63</v>
      </c>
      <c r="D42" s="69">
        <v>382883</v>
      </c>
      <c r="E42" s="69"/>
      <c r="F42" s="69"/>
      <c r="G42" s="70"/>
      <c r="H42" s="69">
        <v>382883</v>
      </c>
    </row>
    <row r="43" spans="1:8" x14ac:dyDescent="0.25">
      <c r="A43" s="26">
        <v>39</v>
      </c>
      <c r="B43" s="42" t="s">
        <v>12</v>
      </c>
      <c r="C43" s="20" t="s">
        <v>64</v>
      </c>
      <c r="D43" s="73" t="s">
        <v>89</v>
      </c>
      <c r="E43" s="69"/>
      <c r="F43" s="69"/>
      <c r="G43" s="70"/>
      <c r="H43" s="73" t="s">
        <v>89</v>
      </c>
    </row>
    <row r="44" spans="1:8" x14ac:dyDescent="0.25">
      <c r="A44" s="26">
        <v>40</v>
      </c>
      <c r="B44" s="42" t="s">
        <v>10</v>
      </c>
      <c r="C44" s="20" t="s">
        <v>65</v>
      </c>
      <c r="D44" s="74"/>
      <c r="E44" s="69"/>
      <c r="F44" s="69"/>
      <c r="G44" s="70"/>
      <c r="H44" s="74"/>
    </row>
    <row r="45" spans="1:8" ht="13.8" thickBot="1" x14ac:dyDescent="0.3">
      <c r="A45" s="26">
        <v>41</v>
      </c>
      <c r="B45" s="58" t="s">
        <v>13</v>
      </c>
      <c r="C45" s="21" t="s">
        <v>66</v>
      </c>
      <c r="D45" s="73" t="s">
        <v>90</v>
      </c>
      <c r="E45" s="69"/>
      <c r="F45" s="69"/>
      <c r="G45" s="70"/>
      <c r="H45" s="73" t="s">
        <v>90</v>
      </c>
    </row>
    <row r="46" spans="1:8" ht="13.8" thickBot="1" x14ac:dyDescent="0.3">
      <c r="A46" s="26">
        <v>42</v>
      </c>
      <c r="B46" s="37" t="s">
        <v>67</v>
      </c>
      <c r="C46" s="18" t="s">
        <v>68</v>
      </c>
      <c r="D46" s="54">
        <v>951578</v>
      </c>
      <c r="E46" s="54"/>
      <c r="F46" s="55"/>
      <c r="G46" s="56"/>
      <c r="H46" s="54">
        <v>951578</v>
      </c>
    </row>
    <row r="47" spans="1:8" x14ac:dyDescent="0.25">
      <c r="A47" s="26">
        <v>43</v>
      </c>
      <c r="B47" s="57" t="s">
        <v>7</v>
      </c>
      <c r="C47" s="19" t="s">
        <v>69</v>
      </c>
      <c r="D47" s="69"/>
      <c r="E47" s="69"/>
      <c r="F47" s="69"/>
      <c r="G47" s="70"/>
      <c r="H47" s="69"/>
    </row>
    <row r="48" spans="1:8" x14ac:dyDescent="0.25">
      <c r="A48" s="26">
        <v>44</v>
      </c>
      <c r="B48" s="42" t="s">
        <v>8</v>
      </c>
      <c r="C48" s="20" t="s">
        <v>70</v>
      </c>
      <c r="D48" s="69">
        <v>951578</v>
      </c>
      <c r="E48" s="69"/>
      <c r="F48" s="69"/>
      <c r="G48" s="70"/>
      <c r="H48" s="69">
        <v>951578</v>
      </c>
    </row>
    <row r="49" spans="1:8" ht="13.8" thickBot="1" x14ac:dyDescent="0.3">
      <c r="A49" s="26">
        <v>45</v>
      </c>
      <c r="B49" s="58" t="s">
        <v>9</v>
      </c>
      <c r="C49" s="21" t="s">
        <v>71</v>
      </c>
      <c r="D49" s="69"/>
      <c r="E49" s="69"/>
      <c r="F49" s="69"/>
      <c r="G49" s="70"/>
      <c r="H49" s="69"/>
    </row>
    <row r="50" spans="1:8" ht="13.8" thickBot="1" x14ac:dyDescent="0.3">
      <c r="A50" s="26">
        <v>46</v>
      </c>
      <c r="B50" s="59" t="s">
        <v>72</v>
      </c>
      <c r="C50" s="22" t="s">
        <v>73</v>
      </c>
      <c r="D50" s="62"/>
      <c r="E50" s="62"/>
      <c r="F50" s="62"/>
      <c r="G50" s="63"/>
      <c r="H50" s="62"/>
    </row>
    <row r="51" spans="1:8" ht="13.8" thickBot="1" x14ac:dyDescent="0.3">
      <c r="A51" s="26">
        <v>47</v>
      </c>
      <c r="B51" s="37"/>
      <c r="C51" s="18"/>
      <c r="D51" s="62"/>
      <c r="E51" s="62"/>
      <c r="F51" s="62"/>
      <c r="G51" s="40"/>
      <c r="H51" s="62"/>
    </row>
    <row r="52" spans="1:8" ht="13.8" thickBot="1" x14ac:dyDescent="0.3">
      <c r="A52" s="26">
        <v>48</v>
      </c>
      <c r="B52" s="37" t="s">
        <v>74</v>
      </c>
      <c r="C52" s="18" t="s">
        <v>75</v>
      </c>
      <c r="D52" s="62">
        <v>12399156</v>
      </c>
      <c r="E52" s="62"/>
      <c r="F52" s="62"/>
      <c r="G52" s="63"/>
      <c r="H52" s="62">
        <v>12399156</v>
      </c>
    </row>
    <row r="53" spans="1:8" ht="13.8" thickBot="1" x14ac:dyDescent="0.3">
      <c r="A53" s="26">
        <v>49</v>
      </c>
      <c r="B53" s="106" t="s">
        <v>76</v>
      </c>
      <c r="C53" s="107"/>
      <c r="D53" s="54">
        <v>527145</v>
      </c>
      <c r="E53" s="54"/>
      <c r="F53" s="54"/>
      <c r="G53" s="56"/>
      <c r="H53" s="54">
        <v>527145</v>
      </c>
    </row>
  </sheetData>
  <mergeCells count="10">
    <mergeCell ref="B37:C37"/>
    <mergeCell ref="B38:C38"/>
    <mergeCell ref="B53:C53"/>
    <mergeCell ref="E1:H1"/>
    <mergeCell ref="B2:G2"/>
    <mergeCell ref="D5:F5"/>
    <mergeCell ref="G5:G7"/>
    <mergeCell ref="H5:H7"/>
    <mergeCell ref="D6:E6"/>
    <mergeCell ref="F6:F7"/>
  </mergeCells>
  <printOptions horizontalCentered="1" verticalCentered="1"/>
  <pageMargins left="0" right="0" top="0" bottom="0" header="0.31496062992125984" footer="0.31496062992125984"/>
  <pageSetup paperSize="9" scale="61" firstPageNumber="30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="75" zoomScaleNormal="100" workbookViewId="0">
      <selection activeCell="E1" sqref="E1:H1"/>
    </sheetView>
  </sheetViews>
  <sheetFormatPr defaultColWidth="9.109375" defaultRowHeight="13.2" x14ac:dyDescent="0.25"/>
  <cols>
    <col min="1" max="1" width="6.88671875" style="1" customWidth="1"/>
    <col min="2" max="2" width="7.6640625" style="1" customWidth="1"/>
    <col min="3" max="3" width="59.44140625" style="1" customWidth="1"/>
    <col min="4" max="5" width="33.6640625" style="1" customWidth="1"/>
    <col min="6" max="6" width="17" style="64" customWidth="1"/>
    <col min="7" max="7" width="17" style="1" customWidth="1"/>
    <col min="8" max="8" width="18.5546875" style="1" customWidth="1"/>
    <col min="9" max="16384" width="9.109375" style="1"/>
  </cols>
  <sheetData>
    <row r="1" spans="1:9" ht="15" customHeight="1" x14ac:dyDescent="0.25">
      <c r="E1" s="110" t="s">
        <v>106</v>
      </c>
      <c r="F1" s="110"/>
      <c r="G1" s="110"/>
      <c r="H1" s="110"/>
      <c r="I1" s="65"/>
    </row>
    <row r="2" spans="1:9" x14ac:dyDescent="0.25">
      <c r="B2" s="118" t="s">
        <v>79</v>
      </c>
      <c r="C2" s="119"/>
      <c r="D2" s="119"/>
      <c r="E2" s="119"/>
      <c r="F2" s="119"/>
      <c r="G2" s="119"/>
    </row>
    <row r="3" spans="1:9" x14ac:dyDescent="0.25">
      <c r="B3" s="23"/>
      <c r="C3" s="23"/>
      <c r="D3" s="23"/>
      <c r="E3" s="23"/>
      <c r="F3" s="23"/>
      <c r="G3" s="23"/>
      <c r="H3" s="23"/>
    </row>
    <row r="4" spans="1:9" ht="13.8" thickBot="1" x14ac:dyDescent="0.3">
      <c r="B4" s="24" t="s">
        <v>0</v>
      </c>
      <c r="C4" s="24" t="s">
        <v>1</v>
      </c>
      <c r="D4" s="24" t="s">
        <v>2</v>
      </c>
      <c r="E4" s="24" t="s">
        <v>3</v>
      </c>
      <c r="F4" s="25" t="s">
        <v>4</v>
      </c>
      <c r="G4" s="24" t="s">
        <v>5</v>
      </c>
      <c r="H4" s="24" t="s">
        <v>6</v>
      </c>
    </row>
    <row r="5" spans="1:9" x14ac:dyDescent="0.25">
      <c r="A5" s="26">
        <v>1</v>
      </c>
      <c r="B5" s="27"/>
      <c r="C5" s="28"/>
      <c r="D5" s="111" t="s">
        <v>14</v>
      </c>
      <c r="E5" s="111"/>
      <c r="F5" s="111"/>
      <c r="G5" s="112" t="s">
        <v>78</v>
      </c>
      <c r="H5" s="112" t="s">
        <v>11</v>
      </c>
    </row>
    <row r="6" spans="1:9" ht="48" customHeight="1" x14ac:dyDescent="0.25">
      <c r="A6" s="26">
        <v>2</v>
      </c>
      <c r="B6" s="29"/>
      <c r="C6" s="2"/>
      <c r="D6" s="115" t="s">
        <v>15</v>
      </c>
      <c r="E6" s="115"/>
      <c r="F6" s="116" t="s">
        <v>77</v>
      </c>
      <c r="G6" s="113"/>
      <c r="H6" s="113"/>
    </row>
    <row r="7" spans="1:9" ht="54.75" customHeight="1" thickBot="1" x14ac:dyDescent="0.3">
      <c r="A7" s="26">
        <v>3</v>
      </c>
      <c r="B7" s="30"/>
      <c r="C7" s="31"/>
      <c r="D7" s="32" t="s">
        <v>16</v>
      </c>
      <c r="E7" s="32" t="s">
        <v>17</v>
      </c>
      <c r="F7" s="117"/>
      <c r="G7" s="114"/>
      <c r="H7" s="114"/>
    </row>
    <row r="8" spans="1:9" ht="13.8" thickBot="1" x14ac:dyDescent="0.3">
      <c r="A8" s="26">
        <v>4</v>
      </c>
      <c r="B8" s="33"/>
      <c r="C8" s="34" t="s">
        <v>18</v>
      </c>
      <c r="D8" s="4"/>
      <c r="E8" s="4"/>
      <c r="F8" s="35"/>
      <c r="G8" s="36"/>
      <c r="H8" s="36"/>
    </row>
    <row r="9" spans="1:9" ht="13.8" thickBot="1" x14ac:dyDescent="0.3">
      <c r="A9" s="26">
        <v>5</v>
      </c>
      <c r="B9" s="37" t="s">
        <v>19</v>
      </c>
      <c r="C9" s="7" t="s">
        <v>20</v>
      </c>
      <c r="D9" s="38"/>
      <c r="E9" s="38"/>
      <c r="F9" s="39"/>
      <c r="G9" s="40"/>
      <c r="H9" s="40"/>
    </row>
    <row r="10" spans="1:9" x14ac:dyDescent="0.25">
      <c r="A10" s="26">
        <v>6</v>
      </c>
      <c r="B10" s="41" t="s">
        <v>7</v>
      </c>
      <c r="C10" s="8" t="s">
        <v>21</v>
      </c>
      <c r="D10" s="66"/>
      <c r="E10" s="66"/>
      <c r="F10" s="67"/>
      <c r="G10" s="68"/>
      <c r="H10" s="68"/>
    </row>
    <row r="11" spans="1:9" x14ac:dyDescent="0.25">
      <c r="A11" s="26">
        <v>7</v>
      </c>
      <c r="B11" s="42" t="s">
        <v>8</v>
      </c>
      <c r="C11" s="9" t="s">
        <v>22</v>
      </c>
      <c r="D11" s="43"/>
      <c r="E11" s="43"/>
      <c r="F11" s="44"/>
      <c r="G11" s="45"/>
      <c r="H11" s="45"/>
    </row>
    <row r="12" spans="1:9" x14ac:dyDescent="0.25">
      <c r="A12" s="26">
        <v>8</v>
      </c>
      <c r="B12" s="46" t="s">
        <v>23</v>
      </c>
      <c r="C12" s="10" t="s">
        <v>24</v>
      </c>
      <c r="D12" s="47"/>
      <c r="E12" s="47"/>
      <c r="F12" s="48"/>
      <c r="G12" s="49"/>
      <c r="H12" s="49"/>
    </row>
    <row r="13" spans="1:9" x14ac:dyDescent="0.25">
      <c r="A13" s="26">
        <v>9</v>
      </c>
      <c r="B13" s="5" t="s">
        <v>25</v>
      </c>
      <c r="C13" s="11" t="s">
        <v>26</v>
      </c>
      <c r="D13" s="47"/>
      <c r="E13" s="47"/>
      <c r="F13" s="48"/>
      <c r="G13" s="49"/>
      <c r="H13" s="49"/>
    </row>
    <row r="14" spans="1:9" x14ac:dyDescent="0.25">
      <c r="A14" s="26">
        <v>10</v>
      </c>
      <c r="B14" s="5" t="s">
        <v>27</v>
      </c>
      <c r="C14" s="11" t="s">
        <v>28</v>
      </c>
      <c r="D14" s="47"/>
      <c r="E14" s="47"/>
      <c r="F14" s="48"/>
      <c r="G14" s="49"/>
      <c r="H14" s="49"/>
    </row>
    <row r="15" spans="1:9" x14ac:dyDescent="0.25">
      <c r="A15" s="26">
        <v>11</v>
      </c>
      <c r="B15" s="5" t="s">
        <v>29</v>
      </c>
      <c r="C15" s="11" t="s">
        <v>30</v>
      </c>
      <c r="D15" s="47"/>
      <c r="E15" s="47"/>
      <c r="F15" s="48"/>
      <c r="G15" s="49"/>
      <c r="H15" s="49"/>
    </row>
    <row r="16" spans="1:9" x14ac:dyDescent="0.25">
      <c r="A16" s="26">
        <v>12</v>
      </c>
      <c r="B16" s="6">
        <v>5</v>
      </c>
      <c r="C16" s="12" t="s">
        <v>31</v>
      </c>
      <c r="D16" s="47"/>
      <c r="E16" s="50"/>
      <c r="F16" s="51"/>
      <c r="G16" s="52"/>
      <c r="H16" s="49"/>
    </row>
    <row r="17" spans="1:8" x14ac:dyDescent="0.25">
      <c r="A17" s="26">
        <v>13</v>
      </c>
      <c r="B17" s="42" t="s">
        <v>9</v>
      </c>
      <c r="C17" s="9" t="s">
        <v>32</v>
      </c>
      <c r="D17" s="43"/>
      <c r="E17" s="43"/>
      <c r="F17" s="44"/>
      <c r="G17" s="45"/>
      <c r="H17" s="70"/>
    </row>
    <row r="18" spans="1:8" x14ac:dyDescent="0.25">
      <c r="A18" s="26">
        <v>14</v>
      </c>
      <c r="B18" s="46" t="s">
        <v>23</v>
      </c>
      <c r="C18" s="10" t="s">
        <v>33</v>
      </c>
      <c r="D18" s="47"/>
      <c r="E18" s="47"/>
      <c r="F18" s="48"/>
      <c r="G18" s="49"/>
      <c r="H18" s="49"/>
    </row>
    <row r="19" spans="1:8" x14ac:dyDescent="0.25">
      <c r="A19" s="26">
        <v>15</v>
      </c>
      <c r="B19" s="5" t="s">
        <v>25</v>
      </c>
      <c r="C19" s="11" t="s">
        <v>34</v>
      </c>
      <c r="D19" s="47"/>
      <c r="E19" s="47"/>
      <c r="F19" s="48"/>
      <c r="G19" s="49"/>
      <c r="H19" s="49"/>
    </row>
    <row r="20" spans="1:8" x14ac:dyDescent="0.25">
      <c r="A20" s="26">
        <v>16</v>
      </c>
      <c r="B20" s="5" t="s">
        <v>27</v>
      </c>
      <c r="C20" s="11" t="s">
        <v>35</v>
      </c>
      <c r="D20" s="47"/>
      <c r="E20" s="47"/>
      <c r="F20" s="48"/>
      <c r="G20" s="49"/>
      <c r="H20" s="49"/>
    </row>
    <row r="21" spans="1:8" ht="13.8" thickBot="1" x14ac:dyDescent="0.3">
      <c r="A21" s="26">
        <v>17</v>
      </c>
      <c r="B21" s="53" t="s">
        <v>12</v>
      </c>
      <c r="C21" s="13" t="s">
        <v>36</v>
      </c>
      <c r="D21" s="69"/>
      <c r="E21" s="69"/>
      <c r="F21" s="3"/>
      <c r="G21" s="70"/>
      <c r="H21" s="70"/>
    </row>
    <row r="22" spans="1:8" ht="13.8" thickBot="1" x14ac:dyDescent="0.3">
      <c r="A22" s="26">
        <v>18</v>
      </c>
      <c r="B22" s="37" t="s">
        <v>37</v>
      </c>
      <c r="C22" s="7" t="s">
        <v>38</v>
      </c>
      <c r="D22" s="54"/>
      <c r="E22" s="54"/>
      <c r="F22" s="55"/>
      <c r="G22" s="56"/>
      <c r="H22" s="56"/>
    </row>
    <row r="23" spans="1:8" x14ac:dyDescent="0.25">
      <c r="A23" s="26">
        <v>19</v>
      </c>
      <c r="B23" s="57" t="s">
        <v>7</v>
      </c>
      <c r="C23" s="14" t="s">
        <v>39</v>
      </c>
      <c r="D23" s="69"/>
      <c r="E23" s="69"/>
      <c r="F23" s="3"/>
      <c r="G23" s="70"/>
      <c r="H23" s="70"/>
    </row>
    <row r="24" spans="1:8" ht="13.8" thickBot="1" x14ac:dyDescent="0.3">
      <c r="A24" s="26">
        <v>20</v>
      </c>
      <c r="B24" s="58" t="s">
        <v>8</v>
      </c>
      <c r="C24" s="15" t="s">
        <v>40</v>
      </c>
      <c r="D24" s="69"/>
      <c r="E24" s="69"/>
      <c r="F24" s="3"/>
      <c r="G24" s="70"/>
      <c r="H24" s="70"/>
    </row>
    <row r="25" spans="1:8" ht="13.8" thickBot="1" x14ac:dyDescent="0.3">
      <c r="A25" s="26">
        <v>21</v>
      </c>
      <c r="B25" s="37" t="s">
        <v>41</v>
      </c>
      <c r="C25" s="7" t="s">
        <v>42</v>
      </c>
      <c r="D25" s="54"/>
      <c r="E25" s="54"/>
      <c r="F25" s="55">
        <v>5608504</v>
      </c>
      <c r="G25" s="56"/>
      <c r="H25" s="55">
        <v>5608504</v>
      </c>
    </row>
    <row r="26" spans="1:8" x14ac:dyDescent="0.25">
      <c r="A26" s="26">
        <v>22</v>
      </c>
      <c r="B26" s="57" t="s">
        <v>7</v>
      </c>
      <c r="C26" s="14" t="s">
        <v>43</v>
      </c>
      <c r="D26" s="69"/>
      <c r="E26" s="69"/>
      <c r="F26" s="69"/>
      <c r="G26" s="70"/>
      <c r="H26" s="69"/>
    </row>
    <row r="27" spans="1:8" x14ac:dyDescent="0.25">
      <c r="A27" s="26">
        <v>23</v>
      </c>
      <c r="B27" s="42" t="s">
        <v>8</v>
      </c>
      <c r="C27" s="9" t="s">
        <v>44</v>
      </c>
      <c r="D27" s="69"/>
      <c r="E27" s="69"/>
      <c r="F27" s="69">
        <v>31605</v>
      </c>
      <c r="G27" s="70"/>
      <c r="H27" s="69">
        <v>31605</v>
      </c>
    </row>
    <row r="28" spans="1:8" x14ac:dyDescent="0.25">
      <c r="A28" s="26">
        <v>24</v>
      </c>
      <c r="B28" s="42" t="s">
        <v>9</v>
      </c>
      <c r="C28" s="9" t="s">
        <v>45</v>
      </c>
      <c r="D28" s="69"/>
      <c r="E28" s="69"/>
      <c r="F28" s="69">
        <v>5576899</v>
      </c>
      <c r="G28" s="70"/>
      <c r="H28" s="69">
        <v>5576899</v>
      </c>
    </row>
    <row r="29" spans="1:8" x14ac:dyDescent="0.25">
      <c r="A29" s="26">
        <v>25</v>
      </c>
      <c r="B29" s="42" t="s">
        <v>12</v>
      </c>
      <c r="C29" s="9" t="s">
        <v>46</v>
      </c>
      <c r="D29" s="69"/>
      <c r="E29" s="69"/>
      <c r="F29" s="69"/>
      <c r="G29" s="70"/>
      <c r="H29" s="69"/>
    </row>
    <row r="30" spans="1:8" ht="13.8" thickBot="1" x14ac:dyDescent="0.3">
      <c r="A30" s="26">
        <v>26</v>
      </c>
      <c r="B30" s="58" t="s">
        <v>10</v>
      </c>
      <c r="C30" s="15" t="s">
        <v>47</v>
      </c>
      <c r="D30" s="69"/>
      <c r="E30" s="69"/>
      <c r="F30" s="69"/>
      <c r="G30" s="70"/>
      <c r="H30" s="69"/>
    </row>
    <row r="31" spans="1:8" ht="13.8" thickBot="1" x14ac:dyDescent="0.3">
      <c r="A31" s="26">
        <v>27</v>
      </c>
      <c r="B31" s="37" t="s">
        <v>48</v>
      </c>
      <c r="C31" s="7" t="s">
        <v>49</v>
      </c>
      <c r="D31" s="54"/>
      <c r="E31" s="54"/>
      <c r="F31" s="55"/>
      <c r="G31" s="56"/>
      <c r="H31" s="55"/>
    </row>
    <row r="32" spans="1:8" x14ac:dyDescent="0.25">
      <c r="A32" s="26">
        <v>28</v>
      </c>
      <c r="B32" s="57" t="s">
        <v>7</v>
      </c>
      <c r="C32" s="14" t="s">
        <v>50</v>
      </c>
      <c r="D32" s="69"/>
      <c r="E32" s="69"/>
      <c r="F32" s="69"/>
      <c r="G32" s="70"/>
      <c r="H32" s="69"/>
    </row>
    <row r="33" spans="1:8" x14ac:dyDescent="0.25">
      <c r="A33" s="26">
        <v>29</v>
      </c>
      <c r="B33" s="42" t="s">
        <v>8</v>
      </c>
      <c r="C33" s="9" t="s">
        <v>51</v>
      </c>
      <c r="D33" s="69"/>
      <c r="E33" s="69"/>
      <c r="F33" s="69"/>
      <c r="G33" s="70"/>
      <c r="H33" s="69"/>
    </row>
    <row r="34" spans="1:8" ht="13.8" thickBot="1" x14ac:dyDescent="0.3">
      <c r="A34" s="26">
        <v>30</v>
      </c>
      <c r="B34" s="58" t="s">
        <v>9</v>
      </c>
      <c r="C34" s="15" t="s">
        <v>52</v>
      </c>
      <c r="D34" s="71"/>
      <c r="E34" s="71"/>
      <c r="F34" s="71"/>
      <c r="G34" s="72"/>
      <c r="H34" s="71"/>
    </row>
    <row r="35" spans="1:8" ht="13.8" thickBot="1" x14ac:dyDescent="0.3">
      <c r="A35" s="26">
        <v>31</v>
      </c>
      <c r="B35" s="37" t="s">
        <v>53</v>
      </c>
      <c r="C35" s="16" t="s">
        <v>54</v>
      </c>
      <c r="D35" s="38"/>
      <c r="E35" s="38"/>
      <c r="F35" s="38"/>
      <c r="G35" s="40"/>
      <c r="H35" s="38"/>
    </row>
    <row r="36" spans="1:8" ht="13.8" thickBot="1" x14ac:dyDescent="0.3">
      <c r="A36" s="26">
        <v>32</v>
      </c>
      <c r="B36" s="37" t="s">
        <v>55</v>
      </c>
      <c r="C36" s="17" t="s">
        <v>56</v>
      </c>
      <c r="D36" s="69"/>
      <c r="E36" s="69"/>
      <c r="F36" s="69"/>
      <c r="G36" s="70"/>
      <c r="H36" s="69"/>
    </row>
    <row r="37" spans="1:8" ht="13.8" thickBot="1" x14ac:dyDescent="0.3">
      <c r="A37" s="26">
        <v>33</v>
      </c>
      <c r="B37" s="106" t="s">
        <v>57</v>
      </c>
      <c r="C37" s="107"/>
      <c r="D37" s="54"/>
      <c r="E37" s="54"/>
      <c r="F37" s="56">
        <v>5608504</v>
      </c>
      <c r="G37" s="56"/>
      <c r="H37" s="56">
        <v>5608504</v>
      </c>
    </row>
    <row r="38" spans="1:8" ht="13.8" thickBot="1" x14ac:dyDescent="0.3">
      <c r="A38" s="26">
        <v>34</v>
      </c>
      <c r="B38" s="108" t="s">
        <v>58</v>
      </c>
      <c r="C38" s="109"/>
      <c r="D38" s="60"/>
      <c r="E38" s="60"/>
      <c r="F38" s="60"/>
      <c r="G38" s="61"/>
      <c r="H38" s="61"/>
    </row>
    <row r="39" spans="1:8" ht="13.8" thickBot="1" x14ac:dyDescent="0.3">
      <c r="A39" s="26">
        <v>35</v>
      </c>
      <c r="B39" s="37" t="s">
        <v>59</v>
      </c>
      <c r="C39" s="18" t="s">
        <v>60</v>
      </c>
      <c r="D39" s="75" t="s">
        <v>86</v>
      </c>
      <c r="E39" s="54"/>
      <c r="F39" s="55"/>
      <c r="G39" s="56"/>
      <c r="H39" s="75" t="s">
        <v>86</v>
      </c>
    </row>
    <row r="40" spans="1:8" x14ac:dyDescent="0.25">
      <c r="A40" s="26">
        <v>36</v>
      </c>
      <c r="B40" s="57" t="s">
        <v>7</v>
      </c>
      <c r="C40" s="19" t="s">
        <v>61</v>
      </c>
      <c r="D40" s="69">
        <v>2252981</v>
      </c>
      <c r="E40" s="69"/>
      <c r="F40" s="69"/>
      <c r="G40" s="70"/>
      <c r="H40" s="69">
        <v>2252981</v>
      </c>
    </row>
    <row r="41" spans="1:8" x14ac:dyDescent="0.25">
      <c r="A41" s="26">
        <v>37</v>
      </c>
      <c r="B41" s="42" t="s">
        <v>8</v>
      </c>
      <c r="C41" s="20" t="s">
        <v>62</v>
      </c>
      <c r="D41" s="69"/>
      <c r="E41" s="69"/>
      <c r="F41" s="69"/>
      <c r="G41" s="70"/>
      <c r="H41" s="69"/>
    </row>
    <row r="42" spans="1:8" x14ac:dyDescent="0.25">
      <c r="A42" s="26">
        <v>38</v>
      </c>
      <c r="B42" s="42" t="s">
        <v>9</v>
      </c>
      <c r="C42" s="20" t="s">
        <v>63</v>
      </c>
      <c r="D42" s="69">
        <v>1248942</v>
      </c>
      <c r="E42" s="69"/>
      <c r="F42" s="69"/>
      <c r="G42" s="70"/>
      <c r="H42" s="69">
        <v>1248942</v>
      </c>
    </row>
    <row r="43" spans="1:8" x14ac:dyDescent="0.25">
      <c r="A43" s="26">
        <v>39</v>
      </c>
      <c r="B43" s="42" t="s">
        <v>12</v>
      </c>
      <c r="C43" s="20" t="s">
        <v>64</v>
      </c>
      <c r="D43" s="73" t="s">
        <v>87</v>
      </c>
      <c r="E43" s="69"/>
      <c r="F43" s="69"/>
      <c r="G43" s="70"/>
      <c r="H43" s="73" t="s">
        <v>87</v>
      </c>
    </row>
    <row r="44" spans="1:8" x14ac:dyDescent="0.25">
      <c r="A44" s="26">
        <v>40</v>
      </c>
      <c r="B44" s="42" t="s">
        <v>10</v>
      </c>
      <c r="C44" s="20" t="s">
        <v>65</v>
      </c>
      <c r="D44" s="69"/>
      <c r="E44" s="69"/>
      <c r="F44" s="69"/>
      <c r="G44" s="70"/>
      <c r="H44" s="69"/>
    </row>
    <row r="45" spans="1:8" ht="13.8" thickBot="1" x14ac:dyDescent="0.3">
      <c r="A45" s="26">
        <v>41</v>
      </c>
      <c r="B45" s="58" t="s">
        <v>13</v>
      </c>
      <c r="C45" s="21" t="s">
        <v>66</v>
      </c>
      <c r="D45" s="73">
        <v>3088158</v>
      </c>
      <c r="E45" s="69"/>
      <c r="F45" s="69"/>
      <c r="G45" s="70"/>
      <c r="H45" s="73">
        <v>3088158</v>
      </c>
    </row>
    <row r="46" spans="1:8" ht="13.8" thickBot="1" x14ac:dyDescent="0.3">
      <c r="A46" s="26">
        <v>42</v>
      </c>
      <c r="B46" s="37" t="s">
        <v>67</v>
      </c>
      <c r="C46" s="18" t="s">
        <v>68</v>
      </c>
      <c r="D46" s="54"/>
      <c r="E46" s="54"/>
      <c r="F46" s="55"/>
      <c r="G46" s="56"/>
      <c r="H46" s="54"/>
    </row>
    <row r="47" spans="1:8" x14ac:dyDescent="0.25">
      <c r="A47" s="26">
        <v>43</v>
      </c>
      <c r="B47" s="57" t="s">
        <v>7</v>
      </c>
      <c r="C47" s="19" t="s">
        <v>69</v>
      </c>
      <c r="D47" s="69"/>
      <c r="E47" s="69"/>
      <c r="F47" s="69"/>
      <c r="G47" s="70"/>
      <c r="H47" s="69"/>
    </row>
    <row r="48" spans="1:8" x14ac:dyDescent="0.25">
      <c r="A48" s="26">
        <v>44</v>
      </c>
      <c r="B48" s="42" t="s">
        <v>8</v>
      </c>
      <c r="C48" s="20" t="s">
        <v>70</v>
      </c>
      <c r="D48" s="69"/>
      <c r="E48" s="69"/>
      <c r="F48" s="69"/>
      <c r="G48" s="70"/>
      <c r="H48" s="69"/>
    </row>
    <row r="49" spans="1:8" ht="13.8" thickBot="1" x14ac:dyDescent="0.3">
      <c r="A49" s="26">
        <v>45</v>
      </c>
      <c r="B49" s="58" t="s">
        <v>9</v>
      </c>
      <c r="C49" s="21" t="s">
        <v>71</v>
      </c>
      <c r="D49" s="69"/>
      <c r="E49" s="69"/>
      <c r="F49" s="69"/>
      <c r="G49" s="70"/>
      <c r="H49" s="69"/>
    </row>
    <row r="50" spans="1:8" ht="13.8" thickBot="1" x14ac:dyDescent="0.3">
      <c r="A50" s="26">
        <v>46</v>
      </c>
      <c r="B50" s="59" t="s">
        <v>72</v>
      </c>
      <c r="C50" s="22" t="s">
        <v>73</v>
      </c>
      <c r="D50" s="62"/>
      <c r="E50" s="62"/>
      <c r="F50" s="62"/>
      <c r="G50" s="63"/>
      <c r="H50" s="62"/>
    </row>
    <row r="51" spans="1:8" ht="13.8" thickBot="1" x14ac:dyDescent="0.3">
      <c r="A51" s="26">
        <v>47</v>
      </c>
      <c r="B51" s="37"/>
      <c r="C51" s="18"/>
      <c r="D51" s="62"/>
      <c r="E51" s="62"/>
      <c r="F51" s="62"/>
      <c r="G51" s="40"/>
      <c r="H51" s="62"/>
    </row>
    <row r="52" spans="1:8" ht="13.8" thickBot="1" x14ac:dyDescent="0.3">
      <c r="A52" s="26">
        <v>48</v>
      </c>
      <c r="B52" s="37" t="s">
        <v>74</v>
      </c>
      <c r="C52" s="18" t="s">
        <v>75</v>
      </c>
      <c r="D52" s="62">
        <v>7768885</v>
      </c>
      <c r="E52" s="62"/>
      <c r="F52" s="62"/>
      <c r="G52" s="63"/>
      <c r="H52" s="62">
        <v>7768885</v>
      </c>
    </row>
    <row r="53" spans="1:8" ht="13.8" thickBot="1" x14ac:dyDescent="0.3">
      <c r="A53" s="26">
        <v>49</v>
      </c>
      <c r="B53" s="106" t="s">
        <v>76</v>
      </c>
      <c r="C53" s="107"/>
      <c r="D53" s="54">
        <v>5608504</v>
      </c>
      <c r="E53" s="54"/>
      <c r="F53" s="54"/>
      <c r="G53" s="56"/>
      <c r="H53" s="54">
        <v>5608504</v>
      </c>
    </row>
  </sheetData>
  <mergeCells count="10">
    <mergeCell ref="B37:C37"/>
    <mergeCell ref="B38:C38"/>
    <mergeCell ref="B53:C53"/>
    <mergeCell ref="E1:H1"/>
    <mergeCell ref="B2:G2"/>
    <mergeCell ref="D5:F5"/>
    <mergeCell ref="G5:G7"/>
    <mergeCell ref="H5:H7"/>
    <mergeCell ref="D6:E6"/>
    <mergeCell ref="F6:F7"/>
  </mergeCells>
  <printOptions horizontalCentered="1" verticalCentered="1"/>
  <pageMargins left="0" right="0" top="0" bottom="0" header="0.31496062992125984" footer="0.31496062992125984"/>
  <pageSetup paperSize="9" scale="61" firstPageNumber="30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ÖSSZESEN</vt:lpstr>
      <vt:lpstr>ÖNK</vt:lpstr>
      <vt:lpstr>PH</vt:lpstr>
      <vt:lpstr>GAMESZ</vt:lpstr>
      <vt:lpstr>ÁMK</vt:lpstr>
      <vt:lpstr>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szendrodi</dc:creator>
  <cp:lastModifiedBy>Dr. Kangyalka Rita</cp:lastModifiedBy>
  <cp:lastPrinted>2021-05-19T09:22:49Z</cp:lastPrinted>
  <dcterms:created xsi:type="dcterms:W3CDTF">2014-01-08T12:14:20Z</dcterms:created>
  <dcterms:modified xsi:type="dcterms:W3CDTF">2021-05-27T15:14:33Z</dcterms:modified>
</cp:coreProperties>
</file>