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Adatcsere\Nagy Klára\Zárszámadás\"/>
    </mc:Choice>
  </mc:AlternateContent>
  <bookViews>
    <workbookView xWindow="0" yWindow="0" windowWidth="28800" windowHeight="12300"/>
  </bookViews>
  <sheets>
    <sheet name="2.sz.melléklet" sheetId="1" r:id="rId1"/>
    <sheet name="2.a.sz.melléklet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8" i="2" l="1"/>
  <c r="C28" i="2"/>
  <c r="B28" i="2"/>
  <c r="D27" i="2"/>
  <c r="C27" i="2"/>
  <c r="B27" i="2"/>
  <c r="D25" i="2"/>
  <c r="C25" i="2"/>
  <c r="D22" i="2"/>
  <c r="C22" i="2"/>
  <c r="B22" i="2"/>
  <c r="B25" i="2" s="1"/>
  <c r="C15" i="2"/>
  <c r="B15" i="2"/>
  <c r="D12" i="2"/>
  <c r="D15" i="2" s="1"/>
  <c r="C12" i="2"/>
  <c r="B12" i="2"/>
  <c r="D30" i="1"/>
  <c r="C30" i="1"/>
  <c r="B30" i="1"/>
  <c r="D29" i="1"/>
  <c r="C29" i="1"/>
  <c r="B29" i="1"/>
  <c r="D27" i="1"/>
  <c r="C27" i="1"/>
  <c r="B27" i="1"/>
  <c r="D22" i="1"/>
  <c r="C22" i="1"/>
  <c r="B22" i="1"/>
  <c r="B17" i="1"/>
  <c r="D12" i="1"/>
  <c r="D17" i="1" s="1"/>
  <c r="C12" i="1"/>
  <c r="C17" i="1" s="1"/>
  <c r="B12" i="1"/>
</calcChain>
</file>

<file path=xl/sharedStrings.xml><?xml version="1.0" encoding="utf-8"?>
<sst xmlns="http://schemas.openxmlformats.org/spreadsheetml/2006/main" count="54" uniqueCount="31">
  <si>
    <t>Szank Községi Önkormányzat 2020. évi zárszámadásának bevételi és kiadási főösszegei</t>
  </si>
  <si>
    <t>Adatok  Ft.-ban</t>
  </si>
  <si>
    <t>MEGNEVEZÉS</t>
  </si>
  <si>
    <t>Bevételek</t>
  </si>
  <si>
    <t>Megnevezés</t>
  </si>
  <si>
    <t>Eredeti</t>
  </si>
  <si>
    <t>Módosított</t>
  </si>
  <si>
    <t>Teljesítés</t>
  </si>
  <si>
    <t>(1) működési</t>
  </si>
  <si>
    <t>(2) felhalmozási</t>
  </si>
  <si>
    <t>(3) költségvetési főösszeg</t>
  </si>
  <si>
    <t>(4) Előző évi működési célú maradvány igénybevétele</t>
  </si>
  <si>
    <t>(5) Előző évi felhalmozási célú maradvány igénybevétele</t>
  </si>
  <si>
    <t>(6) Fejlesztési célú hitelfelvétel</t>
  </si>
  <si>
    <t>(7) Államháztartáson belüli megelőlegezések</t>
  </si>
  <si>
    <t>Bevételek összesen:</t>
  </si>
  <si>
    <t>Kiadások</t>
  </si>
  <si>
    <t>(3) Költségvetési főösszeg</t>
  </si>
  <si>
    <t>(4) ebből működési céltartalék</t>
  </si>
  <si>
    <t>(5) ebből általános tartalék</t>
  </si>
  <si>
    <t>(6) Polgármesteri Hivatal finanszírozása</t>
  </si>
  <si>
    <t>(7) ÁHT-n belüli megelőlegezések visszafizetése</t>
  </si>
  <si>
    <t>Kiadások összesen:</t>
  </si>
  <si>
    <t>Működési többlet/hiány</t>
  </si>
  <si>
    <t>Felhalmozási többlet/hiány</t>
  </si>
  <si>
    <t>Szanki Polgármesteri Hivatal 2020. évi zárszámadásának bevételi és kiadási főösszegei</t>
  </si>
  <si>
    <t>Adatok  Ft-ban</t>
  </si>
  <si>
    <t>(4) Polgármesteri Hivatal finanszírozása</t>
  </si>
  <si>
    <t>(5) Előző évi maradvány igénybevétele</t>
  </si>
  <si>
    <t>(6) Működési hiány/többlet</t>
  </si>
  <si>
    <t>(7) Felhalmozási hiány/többlet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</si>
</sst>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-* #,##0\ _F_t_-;\-* #,##0\ _F_t_-;_-* &quot;-&quot;??\ _F_t_-;_-@_-"/>
    <numFmt numFmtId="165" formatCode="_-* #,##0.00\ _F_t_-;\-* #,##0.00\ _F_t_-;_-* &quot;-&quot;??\ _F_t_-;_-@_-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1"/>
      <color theme="1"/>
      <name val="Arial"/>
      <family val="2"/>
      <charset val="238"/>
    </font>
    <font>
      <sz val="1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/>
  </cellStyleXfs>
  <cellXfs count="74">
    <xf numFmtId="0" fontId="0" fillId="0" borderId="0" xfId="0"/>
    <xf numFmtId="0" fontId="2" fillId="0" borderId="0" xfId="0" applyFont="1" applyAlignment="1">
      <alignment horizontal="center" wrapText="1"/>
    </xf>
    <xf numFmtId="164" fontId="0" fillId="0" borderId="0" xfId="1" applyNumberFormat="1" applyFont="1"/>
    <xf numFmtId="0" fontId="0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0" fillId="0" borderId="0" xfId="0" applyFont="1" applyAlignment="1">
      <alignment horizontal="right"/>
    </xf>
    <xf numFmtId="0" fontId="4" fillId="0" borderId="0" xfId="0" applyFont="1" applyBorder="1" applyAlignment="1">
      <alignment horizontal="right"/>
    </xf>
    <xf numFmtId="0" fontId="0" fillId="0" borderId="1" xfId="0" applyBorder="1"/>
    <xf numFmtId="0" fontId="3" fillId="0" borderId="1" xfId="0" applyFont="1" applyBorder="1" applyAlignment="1">
      <alignment horizontal="right"/>
    </xf>
    <xf numFmtId="0" fontId="0" fillId="0" borderId="1" xfId="0" applyBorder="1" applyAlignment="1">
      <alignment horizontal="right"/>
    </xf>
    <xf numFmtId="0" fontId="5" fillId="0" borderId="2" xfId="0" applyFont="1" applyBorder="1"/>
    <xf numFmtId="0" fontId="5" fillId="0" borderId="2" xfId="0" applyFont="1" applyBorder="1" applyAlignment="1">
      <alignment horizontal="center"/>
    </xf>
    <xf numFmtId="0" fontId="5" fillId="0" borderId="2" xfId="0" applyFont="1" applyBorder="1" applyAlignment="1">
      <alignment horizontal="left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164" fontId="6" fillId="0" borderId="0" xfId="1" applyNumberFormat="1" applyFont="1" applyBorder="1" applyAlignment="1"/>
    <xf numFmtId="0" fontId="6" fillId="0" borderId="2" xfId="0" applyFont="1" applyBorder="1" applyAlignment="1">
      <alignment vertical="center" wrapText="1"/>
    </xf>
    <xf numFmtId="164" fontId="6" fillId="0" borderId="2" xfId="1" applyNumberFormat="1" applyFont="1" applyFill="1" applyBorder="1" applyAlignment="1">
      <alignment vertical="center"/>
    </xf>
    <xf numFmtId="164" fontId="6" fillId="0" borderId="2" xfId="1" applyNumberFormat="1" applyFont="1" applyFill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164" fontId="5" fillId="0" borderId="2" xfId="1" applyNumberFormat="1" applyFont="1" applyFill="1" applyBorder="1" applyAlignment="1">
      <alignment vertical="center" wrapText="1"/>
    </xf>
    <xf numFmtId="164" fontId="5" fillId="0" borderId="2" xfId="1" applyNumberFormat="1" applyFont="1" applyFill="1" applyBorder="1" applyAlignment="1">
      <alignment vertical="center"/>
    </xf>
    <xf numFmtId="164" fontId="6" fillId="0" borderId="0" xfId="1" applyNumberFormat="1" applyFont="1" applyBorder="1" applyAlignment="1">
      <alignment horizontal="left" vertical="center"/>
    </xf>
    <xf numFmtId="49" fontId="6" fillId="0" borderId="2" xfId="0" applyNumberFormat="1" applyFont="1" applyFill="1" applyBorder="1" applyAlignment="1">
      <alignment horizontal="left" wrapText="1"/>
    </xf>
    <xf numFmtId="49" fontId="5" fillId="0" borderId="2" xfId="0" applyNumberFormat="1" applyFont="1" applyFill="1" applyBorder="1" applyAlignment="1">
      <alignment horizontal="left" wrapText="1"/>
    </xf>
    <xf numFmtId="0" fontId="6" fillId="0" borderId="0" xfId="0" applyFont="1"/>
    <xf numFmtId="164" fontId="6" fillId="2" borderId="0" xfId="1" applyNumberFormat="1" applyFont="1" applyFill="1" applyAlignment="1">
      <alignment vertical="center"/>
    </xf>
    <xf numFmtId="0" fontId="7" fillId="0" borderId="0" xfId="0" applyFont="1" applyAlignment="1">
      <alignment horizontal="left" vertical="center"/>
    </xf>
    <xf numFmtId="0" fontId="5" fillId="0" borderId="3" xfId="0" applyFont="1" applyBorder="1" applyAlignment="1">
      <alignment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vertical="center" wrapText="1"/>
    </xf>
    <xf numFmtId="0" fontId="6" fillId="0" borderId="2" xfId="0" applyFont="1" applyFill="1" applyBorder="1" applyAlignment="1">
      <alignment horizontal="left" wrapText="1"/>
    </xf>
    <xf numFmtId="164" fontId="5" fillId="0" borderId="2" xfId="2" applyNumberFormat="1" applyFont="1" applyFill="1" applyBorder="1"/>
    <xf numFmtId="0" fontId="5" fillId="0" borderId="2" xfId="0" applyFont="1" applyFill="1" applyBorder="1" applyAlignment="1">
      <alignment horizontal="left" wrapText="1"/>
    </xf>
    <xf numFmtId="0" fontId="5" fillId="0" borderId="0" xfId="0" applyFont="1" applyFill="1" applyBorder="1" applyAlignment="1">
      <alignment horizontal="left" wrapText="1"/>
    </xf>
    <xf numFmtId="164" fontId="5" fillId="0" borderId="0" xfId="2" applyNumberFormat="1" applyFont="1" applyFill="1" applyBorder="1"/>
    <xf numFmtId="0" fontId="5" fillId="0" borderId="2" xfId="0" applyFont="1" applyFill="1" applyBorder="1" applyAlignment="1">
      <alignment vertical="center" wrapText="1"/>
    </xf>
    <xf numFmtId="0" fontId="3" fillId="0" borderId="0" xfId="0" applyFont="1"/>
    <xf numFmtId="0" fontId="0" fillId="0" borderId="0" xfId="0" applyFill="1"/>
    <xf numFmtId="0" fontId="0" fillId="0" borderId="0" xfId="0" applyAlignment="1">
      <alignment vertical="center"/>
    </xf>
    <xf numFmtId="0" fontId="0" fillId="0" borderId="0" xfId="0" applyBorder="1"/>
    <xf numFmtId="0" fontId="2" fillId="0" borderId="0" xfId="3" applyFont="1" applyAlignment="1">
      <alignment horizontal="center" vertical="center" wrapText="1"/>
    </xf>
    <xf numFmtId="0" fontId="3" fillId="0" borderId="0" xfId="3"/>
    <xf numFmtId="0" fontId="3" fillId="0" borderId="0" xfId="3" applyFont="1"/>
    <xf numFmtId="0" fontId="3" fillId="0" borderId="0" xfId="3" applyFont="1" applyAlignment="1">
      <alignment horizontal="right"/>
    </xf>
    <xf numFmtId="0" fontId="3" fillId="0" borderId="0" xfId="3" applyAlignment="1"/>
    <xf numFmtId="0" fontId="0" fillId="0" borderId="0" xfId="0" applyAlignment="1"/>
    <xf numFmtId="0" fontId="4" fillId="0" borderId="0" xfId="3" applyFont="1" applyBorder="1" applyAlignment="1">
      <alignment horizontal="right" wrapText="1"/>
    </xf>
    <xf numFmtId="0" fontId="4" fillId="0" borderId="0" xfId="3" applyFont="1" applyBorder="1" applyAlignment="1">
      <alignment horizontal="right" wrapText="1"/>
    </xf>
    <xf numFmtId="0" fontId="5" fillId="0" borderId="2" xfId="3" applyFont="1" applyBorder="1" applyAlignment="1">
      <alignment horizontal="center" vertical="center" wrapText="1"/>
    </xf>
    <xf numFmtId="0" fontId="5" fillId="0" borderId="2" xfId="3" applyFont="1" applyBorder="1" applyAlignment="1">
      <alignment horizontal="center"/>
    </xf>
    <xf numFmtId="0" fontId="5" fillId="0" borderId="2" xfId="3" applyFont="1" applyBorder="1" applyAlignment="1">
      <alignment vertical="center" wrapText="1"/>
    </xf>
    <xf numFmtId="0" fontId="5" fillId="0" borderId="2" xfId="3" applyFont="1" applyBorder="1" applyAlignment="1">
      <alignment horizontal="center" vertical="center" wrapText="1"/>
    </xf>
    <xf numFmtId="0" fontId="5" fillId="0" borderId="2" xfId="3" applyFont="1" applyBorder="1" applyAlignment="1">
      <alignment horizontal="center" vertical="center"/>
    </xf>
    <xf numFmtId="0" fontId="6" fillId="0" borderId="2" xfId="3" applyFont="1" applyBorder="1" applyAlignment="1">
      <alignment vertical="center"/>
    </xf>
    <xf numFmtId="164" fontId="6" fillId="2" borderId="2" xfId="1" applyNumberFormat="1" applyFont="1" applyFill="1" applyBorder="1" applyAlignment="1">
      <alignment horizontal="center" vertical="center"/>
    </xf>
    <xf numFmtId="0" fontId="5" fillId="0" borderId="2" xfId="3" applyFont="1" applyBorder="1" applyAlignment="1">
      <alignment vertical="center"/>
    </xf>
    <xf numFmtId="164" fontId="5" fillId="2" borderId="2" xfId="1" applyNumberFormat="1" applyFont="1" applyFill="1" applyBorder="1" applyAlignment="1">
      <alignment horizontal="center" vertical="center"/>
    </xf>
    <xf numFmtId="0" fontId="6" fillId="0" borderId="0" xfId="3" applyFont="1" applyBorder="1" applyAlignment="1">
      <alignment vertical="center"/>
    </xf>
    <xf numFmtId="164" fontId="6" fillId="2" borderId="0" xfId="1" applyNumberFormat="1" applyFont="1" applyFill="1" applyBorder="1" applyAlignment="1">
      <alignment horizontal="center" vertical="center"/>
    </xf>
    <xf numFmtId="0" fontId="6" fillId="0" borderId="0" xfId="3" applyFont="1" applyBorder="1" applyAlignment="1"/>
    <xf numFmtId="164" fontId="6" fillId="2" borderId="0" xfId="1" applyNumberFormat="1" applyFont="1" applyFill="1" applyBorder="1" applyAlignment="1">
      <alignment horizontal="center"/>
    </xf>
    <xf numFmtId="164" fontId="5" fillId="2" borderId="2" xfId="1" applyNumberFormat="1" applyFont="1" applyFill="1" applyBorder="1" applyAlignment="1">
      <alignment horizontal="center"/>
    </xf>
    <xf numFmtId="0" fontId="3" fillId="0" borderId="2" xfId="3" applyBorder="1" applyAlignment="1">
      <alignment horizontal="center" vertical="center" wrapText="1"/>
    </xf>
    <xf numFmtId="0" fontId="5" fillId="2" borderId="2" xfId="3" applyFont="1" applyFill="1" applyBorder="1" applyAlignment="1">
      <alignment horizontal="center" vertical="center" wrapText="1"/>
    </xf>
    <xf numFmtId="0" fontId="5" fillId="2" borderId="2" xfId="3" applyFont="1" applyFill="1" applyBorder="1" applyAlignment="1">
      <alignment horizontal="center" vertical="center"/>
    </xf>
    <xf numFmtId="0" fontId="6" fillId="0" borderId="3" xfId="3" applyFont="1" applyBorder="1" applyAlignment="1">
      <alignment vertical="center"/>
    </xf>
    <xf numFmtId="0" fontId="8" fillId="0" borderId="0" xfId="3" applyFont="1"/>
    <xf numFmtId="0" fontId="5" fillId="0" borderId="3" xfId="3" applyFont="1" applyBorder="1" applyAlignment="1">
      <alignment vertical="center"/>
    </xf>
    <xf numFmtId="0" fontId="6" fillId="0" borderId="6" xfId="3" applyFont="1" applyBorder="1" applyAlignment="1">
      <alignment vertical="center"/>
    </xf>
    <xf numFmtId="164" fontId="6" fillId="2" borderId="7" xfId="1" applyNumberFormat="1" applyFont="1" applyFill="1" applyBorder="1" applyAlignment="1">
      <alignment horizontal="center" vertical="center"/>
    </xf>
    <xf numFmtId="0" fontId="3" fillId="0" borderId="0" xfId="3" applyBorder="1"/>
  </cellXfs>
  <cellStyles count="4">
    <cellStyle name="Ezres" xfId="1" builtinId="3"/>
    <cellStyle name="Ezres 2" xfId="2"/>
    <cellStyle name="Normál" xfId="0" builtinId="0"/>
    <cellStyle name="Normá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J51"/>
  <sheetViews>
    <sheetView tabSelected="1" zoomScaleNormal="100" workbookViewId="0">
      <selection sqref="A1:D1"/>
    </sheetView>
  </sheetViews>
  <sheetFormatPr defaultRowHeight="15" x14ac:dyDescent="0.25"/>
  <cols>
    <col min="1" max="1" width="32.85546875" bestFit="1" customWidth="1"/>
    <col min="2" max="2" width="18.42578125" bestFit="1" customWidth="1"/>
    <col min="3" max="3" width="16.7109375" bestFit="1" customWidth="1"/>
    <col min="4" max="4" width="18.42578125" bestFit="1" customWidth="1"/>
    <col min="5" max="5" width="13.28515625" customWidth="1"/>
    <col min="7" max="7" width="10" bestFit="1" customWidth="1"/>
    <col min="8" max="8" width="17.42578125" style="2" bestFit="1" customWidth="1"/>
    <col min="9" max="9" width="10" bestFit="1" customWidth="1"/>
    <col min="10" max="10" width="13" customWidth="1"/>
    <col min="12" max="12" width="10" bestFit="1" customWidth="1"/>
  </cols>
  <sheetData>
    <row r="1" spans="1:10" ht="32.25" customHeight="1" x14ac:dyDescent="0.25">
      <c r="A1" s="1" t="s">
        <v>0</v>
      </c>
      <c r="B1" s="1"/>
      <c r="C1" s="1"/>
      <c r="D1" s="1"/>
    </row>
    <row r="3" spans="1:10" x14ac:dyDescent="0.25">
      <c r="B3" s="3"/>
      <c r="C3" s="4"/>
      <c r="D3" s="4"/>
      <c r="J3" s="2"/>
    </row>
    <row r="4" spans="1:10" x14ac:dyDescent="0.25">
      <c r="B4" s="4"/>
      <c r="C4" s="5"/>
      <c r="D4" s="5"/>
      <c r="J4" s="2"/>
    </row>
    <row r="5" spans="1:10" x14ac:dyDescent="0.25">
      <c r="B5" s="4"/>
      <c r="C5" s="5"/>
      <c r="D5" s="5"/>
    </row>
    <row r="6" spans="1:10" x14ac:dyDescent="0.25">
      <c r="C6" s="6" t="s">
        <v>1</v>
      </c>
      <c r="D6" s="6"/>
    </row>
    <row r="7" spans="1:10" x14ac:dyDescent="0.25">
      <c r="B7" s="7"/>
      <c r="C7" s="8"/>
      <c r="D7" s="9"/>
    </row>
    <row r="8" spans="1:10" x14ac:dyDescent="0.25">
      <c r="A8" s="10" t="s">
        <v>2</v>
      </c>
      <c r="B8" s="11" t="s">
        <v>3</v>
      </c>
      <c r="C8" s="11"/>
      <c r="D8" s="11"/>
    </row>
    <row r="9" spans="1:10" x14ac:dyDescent="0.25">
      <c r="A9" s="12" t="s">
        <v>4</v>
      </c>
      <c r="B9" s="13" t="s">
        <v>5</v>
      </c>
      <c r="C9" s="13" t="s">
        <v>6</v>
      </c>
      <c r="D9" s="14" t="s">
        <v>7</v>
      </c>
      <c r="E9" s="15"/>
    </row>
    <row r="10" spans="1:10" x14ac:dyDescent="0.25">
      <c r="A10" s="16" t="s">
        <v>8</v>
      </c>
      <c r="B10" s="17">
        <v>276212719</v>
      </c>
      <c r="C10" s="18">
        <v>250449291</v>
      </c>
      <c r="D10" s="17">
        <v>247624758</v>
      </c>
      <c r="E10" s="15"/>
    </row>
    <row r="11" spans="1:10" x14ac:dyDescent="0.25">
      <c r="A11" s="16" t="s">
        <v>9</v>
      </c>
      <c r="B11" s="17">
        <v>56361932</v>
      </c>
      <c r="C11" s="18">
        <v>101627618</v>
      </c>
      <c r="D11" s="17">
        <v>100266147</v>
      </c>
      <c r="E11" s="15"/>
    </row>
    <row r="12" spans="1:10" x14ac:dyDescent="0.25">
      <c r="A12" s="19" t="s">
        <v>10</v>
      </c>
      <c r="B12" s="20">
        <f>SUM(B10:B11)</f>
        <v>332574651</v>
      </c>
      <c r="C12" s="20">
        <f>SUM(C10:C11)</f>
        <v>352076909</v>
      </c>
      <c r="D12" s="20">
        <f>SUM(D10:D11)</f>
        <v>347890905</v>
      </c>
      <c r="E12" s="15"/>
    </row>
    <row r="13" spans="1:10" ht="28.5" x14ac:dyDescent="0.25">
      <c r="A13" s="16" t="s">
        <v>11</v>
      </c>
      <c r="B13" s="21">
        <v>62212771</v>
      </c>
      <c r="C13" s="21">
        <v>62212771</v>
      </c>
      <c r="D13" s="21">
        <v>58260686</v>
      </c>
      <c r="E13" s="22"/>
    </row>
    <row r="14" spans="1:10" ht="28.5" x14ac:dyDescent="0.25">
      <c r="A14" s="16" t="s">
        <v>12</v>
      </c>
      <c r="B14" s="18">
        <v>0</v>
      </c>
      <c r="C14" s="18">
        <v>0</v>
      </c>
      <c r="D14" s="18">
        <v>0</v>
      </c>
      <c r="E14" s="22"/>
    </row>
    <row r="15" spans="1:10" x14ac:dyDescent="0.25">
      <c r="A15" s="16" t="s">
        <v>13</v>
      </c>
      <c r="B15" s="18">
        <v>0</v>
      </c>
      <c r="C15" s="18">
        <v>0</v>
      </c>
      <c r="D15" s="18">
        <v>0</v>
      </c>
      <c r="E15" s="22"/>
    </row>
    <row r="16" spans="1:10" ht="29.25" x14ac:dyDescent="0.25">
      <c r="A16" s="23" t="s">
        <v>14</v>
      </c>
      <c r="B16" s="20">
        <v>0</v>
      </c>
      <c r="C16" s="20">
        <v>3430093</v>
      </c>
      <c r="D16" s="20">
        <v>3430093</v>
      </c>
      <c r="E16" s="22"/>
    </row>
    <row r="17" spans="1:8" x14ac:dyDescent="0.25">
      <c r="A17" s="24" t="s">
        <v>15</v>
      </c>
      <c r="B17" s="20">
        <f>SUM(B12,B13,B16)</f>
        <v>394787422</v>
      </c>
      <c r="C17" s="20">
        <f t="shared" ref="C17:D17" si="0">SUM(C12,C13,C16)</f>
        <v>417719773</v>
      </c>
      <c r="D17" s="20">
        <f t="shared" si="0"/>
        <v>409581684</v>
      </c>
      <c r="E17" s="22"/>
    </row>
    <row r="18" spans="1:8" x14ac:dyDescent="0.25">
      <c r="A18" s="25"/>
      <c r="B18" s="26"/>
      <c r="C18" s="26"/>
      <c r="D18" s="26"/>
      <c r="E18" s="27"/>
      <c r="H18"/>
    </row>
    <row r="19" spans="1:8" x14ac:dyDescent="0.25">
      <c r="A19" s="28" t="s">
        <v>4</v>
      </c>
      <c r="B19" s="29" t="s">
        <v>16</v>
      </c>
      <c r="C19" s="30"/>
      <c r="D19" s="31"/>
      <c r="E19" s="27"/>
      <c r="H19"/>
    </row>
    <row r="20" spans="1:8" x14ac:dyDescent="0.25">
      <c r="A20" s="32" t="s">
        <v>8</v>
      </c>
      <c r="B20" s="17">
        <v>246423875</v>
      </c>
      <c r="C20" s="18">
        <v>285935817</v>
      </c>
      <c r="D20" s="17">
        <v>181543798</v>
      </c>
      <c r="E20" s="27"/>
      <c r="H20"/>
    </row>
    <row r="21" spans="1:8" x14ac:dyDescent="0.25">
      <c r="A21" s="32" t="s">
        <v>9</v>
      </c>
      <c r="B21" s="17">
        <v>71363547</v>
      </c>
      <c r="C21" s="18">
        <v>56423996</v>
      </c>
      <c r="D21" s="17">
        <v>54061872</v>
      </c>
      <c r="E21" s="22"/>
      <c r="H21"/>
    </row>
    <row r="22" spans="1:8" x14ac:dyDescent="0.25">
      <c r="A22" s="28" t="s">
        <v>17</v>
      </c>
      <c r="B22" s="21">
        <f>SUM(B20:B21)</f>
        <v>317787422</v>
      </c>
      <c r="C22" s="20">
        <f>SUM(C20:C21)</f>
        <v>342359813</v>
      </c>
      <c r="D22" s="21">
        <f>SUM(D20:D21)</f>
        <v>235605670</v>
      </c>
      <c r="E22" s="22"/>
      <c r="H22"/>
    </row>
    <row r="23" spans="1:8" x14ac:dyDescent="0.25">
      <c r="A23" s="32" t="s">
        <v>18</v>
      </c>
      <c r="B23" s="17">
        <v>0</v>
      </c>
      <c r="C23" s="18">
        <v>69754186</v>
      </c>
      <c r="D23" s="17">
        <v>0</v>
      </c>
      <c r="E23" s="22"/>
      <c r="H23"/>
    </row>
    <row r="24" spans="1:8" x14ac:dyDescent="0.25">
      <c r="A24" s="32" t="s">
        <v>19</v>
      </c>
      <c r="B24" s="17">
        <v>1500000</v>
      </c>
      <c r="C24" s="18">
        <v>0</v>
      </c>
      <c r="D24" s="17">
        <v>0</v>
      </c>
      <c r="E24" s="22"/>
      <c r="H24"/>
    </row>
    <row r="25" spans="1:8" ht="28.5" x14ac:dyDescent="0.25">
      <c r="A25" s="32" t="s">
        <v>20</v>
      </c>
      <c r="B25" s="21">
        <v>77000000</v>
      </c>
      <c r="C25" s="20">
        <v>70175000</v>
      </c>
      <c r="D25" s="21">
        <v>64319735</v>
      </c>
      <c r="E25" s="22"/>
      <c r="H25"/>
    </row>
    <row r="26" spans="1:8" ht="29.25" x14ac:dyDescent="0.25">
      <c r="A26" s="33" t="s">
        <v>21</v>
      </c>
      <c r="B26" s="34">
        <v>0</v>
      </c>
      <c r="C26" s="34">
        <v>5184960</v>
      </c>
      <c r="D26" s="34">
        <v>1754867</v>
      </c>
      <c r="E26" s="22"/>
      <c r="H26"/>
    </row>
    <row r="27" spans="1:8" x14ac:dyDescent="0.25">
      <c r="A27" s="35" t="s">
        <v>22</v>
      </c>
      <c r="B27" s="34">
        <f>SUM(B22,B25:B26)</f>
        <v>394787422</v>
      </c>
      <c r="C27" s="34">
        <f t="shared" ref="C27:D27" si="1">SUM(C22,C25:C26)</f>
        <v>417719773</v>
      </c>
      <c r="D27" s="34">
        <f t="shared" si="1"/>
        <v>301680272</v>
      </c>
      <c r="E27" s="22"/>
      <c r="H27"/>
    </row>
    <row r="28" spans="1:8" x14ac:dyDescent="0.25">
      <c r="A28" s="36"/>
      <c r="B28" s="37"/>
      <c r="C28" s="37"/>
      <c r="D28" s="37"/>
      <c r="E28" s="22"/>
      <c r="H28"/>
    </row>
    <row r="29" spans="1:8" x14ac:dyDescent="0.25">
      <c r="A29" s="38" t="s">
        <v>23</v>
      </c>
      <c r="B29" s="21">
        <f>SUM(B10-B20)</f>
        <v>29788844</v>
      </c>
      <c r="C29" s="21">
        <f t="shared" ref="C29:D30" si="2">SUM(C10-C20)</f>
        <v>-35486526</v>
      </c>
      <c r="D29" s="21">
        <f t="shared" si="2"/>
        <v>66080960</v>
      </c>
      <c r="E29" s="22"/>
      <c r="H29"/>
    </row>
    <row r="30" spans="1:8" x14ac:dyDescent="0.25">
      <c r="A30" s="38" t="s">
        <v>24</v>
      </c>
      <c r="B30" s="21">
        <f>SUM(B11-B21)</f>
        <v>-15001615</v>
      </c>
      <c r="C30" s="21">
        <f t="shared" si="2"/>
        <v>45203622</v>
      </c>
      <c r="D30" s="21">
        <f t="shared" si="2"/>
        <v>46204275</v>
      </c>
      <c r="E30" s="27"/>
      <c r="H30"/>
    </row>
    <row r="31" spans="1:8" x14ac:dyDescent="0.25">
      <c r="A31" s="39"/>
      <c r="B31" s="39"/>
      <c r="C31" s="39"/>
      <c r="D31" s="39"/>
      <c r="H31"/>
    </row>
    <row r="32" spans="1:8" x14ac:dyDescent="0.25">
      <c r="A32" s="39"/>
      <c r="H32"/>
    </row>
    <row r="33" spans="1:8" x14ac:dyDescent="0.25">
      <c r="A33" s="40"/>
      <c r="F33" s="41"/>
      <c r="H33"/>
    </row>
    <row r="51" spans="6:8" x14ac:dyDescent="0.25">
      <c r="F51" s="42"/>
      <c r="H51"/>
    </row>
  </sheetData>
  <mergeCells count="7">
    <mergeCell ref="B19:D19"/>
    <mergeCell ref="A1:D1"/>
    <mergeCell ref="C3:D3"/>
    <mergeCell ref="B4:D4"/>
    <mergeCell ref="B5:D5"/>
    <mergeCell ref="C6:D6"/>
    <mergeCell ref="B8:D8"/>
  </mergeCells>
  <pageMargins left="0.7" right="0.7" top="0.75" bottom="0.75" header="0.3" footer="0.3"/>
  <pageSetup paperSize="9" scale="98" orientation="portrait" r:id="rId1"/>
  <headerFooter>
    <oddHeader>&amp;R2. számú melléklet
a 7/2021(V.28.) önkormányzati rendelethez</oddHeader>
    <oddFooter>&amp;C5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O50"/>
  <sheetViews>
    <sheetView zoomScaleNormal="100" workbookViewId="0">
      <selection sqref="A1:D1"/>
    </sheetView>
  </sheetViews>
  <sheetFormatPr defaultColWidth="9.140625" defaultRowHeight="12.75" x14ac:dyDescent="0.2"/>
  <cols>
    <col min="1" max="1" width="39" style="44" bestFit="1" customWidth="1"/>
    <col min="2" max="2" width="16.85546875" style="44" customWidth="1"/>
    <col min="3" max="3" width="15.28515625" style="44" bestFit="1" customWidth="1"/>
    <col min="4" max="4" width="16.140625" style="44" customWidth="1"/>
    <col min="5" max="5" width="13.28515625" style="44" customWidth="1"/>
    <col min="6" max="16384" width="9.140625" style="44"/>
  </cols>
  <sheetData>
    <row r="1" spans="1:11" ht="30" customHeight="1" x14ac:dyDescent="0.2">
      <c r="A1" s="43" t="s">
        <v>25</v>
      </c>
      <c r="B1" s="43"/>
      <c r="C1" s="43"/>
      <c r="D1" s="43"/>
    </row>
    <row r="3" spans="1:11" x14ac:dyDescent="0.2">
      <c r="B3" s="45"/>
      <c r="C3" s="46"/>
      <c r="D3" s="46"/>
    </row>
    <row r="4" spans="1:11" ht="15" x14ac:dyDescent="0.25">
      <c r="B4" s="4"/>
      <c r="C4" s="5"/>
      <c r="D4" s="5"/>
    </row>
    <row r="5" spans="1:11" ht="15" x14ac:dyDescent="0.25">
      <c r="B5" s="47"/>
      <c r="C5" s="48"/>
      <c r="D5" s="48"/>
    </row>
    <row r="6" spans="1:11" x14ac:dyDescent="0.2">
      <c r="A6" s="45"/>
      <c r="B6" s="45"/>
      <c r="C6" s="49" t="s">
        <v>26</v>
      </c>
      <c r="D6" s="49"/>
    </row>
    <row r="7" spans="1:11" x14ac:dyDescent="0.2">
      <c r="A7" s="45"/>
      <c r="B7" s="45"/>
      <c r="C7" s="50"/>
      <c r="D7" s="50"/>
    </row>
    <row r="8" spans="1:11" ht="15" x14ac:dyDescent="0.25">
      <c r="A8" s="51" t="s">
        <v>2</v>
      </c>
      <c r="B8" s="52" t="s">
        <v>3</v>
      </c>
      <c r="C8" s="52"/>
      <c r="D8" s="52"/>
    </row>
    <row r="9" spans="1:11" ht="15" x14ac:dyDescent="0.2">
      <c r="A9" s="53"/>
      <c r="B9" s="54" t="s">
        <v>5</v>
      </c>
      <c r="C9" s="54" t="s">
        <v>6</v>
      </c>
      <c r="D9" s="55" t="s">
        <v>7</v>
      </c>
      <c r="E9" s="15"/>
    </row>
    <row r="10" spans="1:11" ht="14.25" x14ac:dyDescent="0.2">
      <c r="A10" s="56" t="s">
        <v>8</v>
      </c>
      <c r="B10" s="57">
        <v>1856400</v>
      </c>
      <c r="C10" s="57">
        <v>1929552</v>
      </c>
      <c r="D10" s="57">
        <v>468442</v>
      </c>
      <c r="E10" s="15"/>
      <c r="K10" s="45"/>
    </row>
    <row r="11" spans="1:11" ht="14.25" x14ac:dyDescent="0.2">
      <c r="A11" s="56" t="s">
        <v>9</v>
      </c>
      <c r="B11" s="57">
        <v>0</v>
      </c>
      <c r="C11" s="57">
        <v>0</v>
      </c>
      <c r="D11" s="57">
        <v>0</v>
      </c>
      <c r="E11" s="15"/>
    </row>
    <row r="12" spans="1:11" ht="33.75" customHeight="1" x14ac:dyDescent="0.2">
      <c r="A12" s="58" t="s">
        <v>10</v>
      </c>
      <c r="B12" s="59">
        <f>SUM(B10:B11)</f>
        <v>1856400</v>
      </c>
      <c r="C12" s="59">
        <f>SUM(C10:C11)</f>
        <v>1929552</v>
      </c>
      <c r="D12" s="59">
        <f>SUM(D10:D11)</f>
        <v>468442</v>
      </c>
      <c r="E12" s="15"/>
    </row>
    <row r="13" spans="1:11" ht="14.25" x14ac:dyDescent="0.2">
      <c r="A13" s="56" t="s">
        <v>27</v>
      </c>
      <c r="B13" s="57">
        <v>77000000</v>
      </c>
      <c r="C13" s="57">
        <v>70175000</v>
      </c>
      <c r="D13" s="57">
        <v>64319735</v>
      </c>
      <c r="E13" s="15"/>
    </row>
    <row r="14" spans="1:11" ht="14.25" x14ac:dyDescent="0.2">
      <c r="A14" s="56" t="s">
        <v>28</v>
      </c>
      <c r="B14" s="57">
        <v>1500000</v>
      </c>
      <c r="C14" s="57">
        <v>1698160</v>
      </c>
      <c r="D14" s="57">
        <v>495778</v>
      </c>
      <c r="E14" s="15"/>
    </row>
    <row r="15" spans="1:11" ht="15" x14ac:dyDescent="0.2">
      <c r="A15" s="58" t="s">
        <v>15</v>
      </c>
      <c r="B15" s="59">
        <f>SUM(B12:B14)</f>
        <v>80356400</v>
      </c>
      <c r="C15" s="59">
        <f t="shared" ref="C15:D15" si="0">SUM(C12:C14)</f>
        <v>73802712</v>
      </c>
      <c r="D15" s="59">
        <f t="shared" si="0"/>
        <v>65283955</v>
      </c>
      <c r="E15" s="15"/>
    </row>
    <row r="16" spans="1:11" ht="14.25" x14ac:dyDescent="0.2">
      <c r="A16" s="60"/>
      <c r="B16" s="61"/>
      <c r="C16" s="61"/>
      <c r="D16" s="61"/>
      <c r="E16" s="15"/>
    </row>
    <row r="17" spans="1:15" ht="14.25" x14ac:dyDescent="0.2">
      <c r="A17" s="62"/>
      <c r="B17" s="63"/>
      <c r="C17" s="63"/>
      <c r="D17" s="63"/>
    </row>
    <row r="18" spans="1:15" ht="15" x14ac:dyDescent="0.25">
      <c r="A18" s="51" t="s">
        <v>4</v>
      </c>
      <c r="B18" s="64" t="s">
        <v>16</v>
      </c>
      <c r="C18" s="64"/>
      <c r="D18" s="64"/>
    </row>
    <row r="19" spans="1:15" ht="15" x14ac:dyDescent="0.2">
      <c r="A19" s="65"/>
      <c r="B19" s="66" t="s">
        <v>5</v>
      </c>
      <c r="C19" s="66" t="s">
        <v>6</v>
      </c>
      <c r="D19" s="67" t="s">
        <v>7</v>
      </c>
    </row>
    <row r="20" spans="1:15" ht="23.25" customHeight="1" x14ac:dyDescent="0.2">
      <c r="A20" s="68" t="s">
        <v>8</v>
      </c>
      <c r="B20" s="57">
        <v>79340400</v>
      </c>
      <c r="C20" s="57">
        <v>73294712</v>
      </c>
      <c r="D20" s="57">
        <v>64641956</v>
      </c>
      <c r="O20" s="69"/>
    </row>
    <row r="21" spans="1:15" ht="14.25" x14ac:dyDescent="0.2">
      <c r="A21" s="68" t="s">
        <v>9</v>
      </c>
      <c r="B21" s="57">
        <v>1016000</v>
      </c>
      <c r="C21" s="57">
        <v>508000</v>
      </c>
      <c r="D21" s="57">
        <v>45600</v>
      </c>
      <c r="E21" s="15"/>
    </row>
    <row r="22" spans="1:15" ht="21" customHeight="1" x14ac:dyDescent="0.2">
      <c r="A22" s="70" t="s">
        <v>17</v>
      </c>
      <c r="B22" s="59">
        <f>SUM(B20:B21)</f>
        <v>80356400</v>
      </c>
      <c r="C22" s="59">
        <f>SUM(C20:C21)</f>
        <v>73802712</v>
      </c>
      <c r="D22" s="59">
        <f>SUM(D20:D21)</f>
        <v>64687556</v>
      </c>
      <c r="E22" s="15"/>
    </row>
    <row r="23" spans="1:15" ht="14.25" x14ac:dyDescent="0.2">
      <c r="A23" s="68" t="s">
        <v>18</v>
      </c>
      <c r="B23" s="57">
        <v>0</v>
      </c>
      <c r="C23" s="57">
        <v>0</v>
      </c>
      <c r="D23" s="57">
        <v>0</v>
      </c>
      <c r="E23" s="15"/>
    </row>
    <row r="24" spans="1:15" ht="14.25" x14ac:dyDescent="0.2">
      <c r="A24" s="71" t="s">
        <v>19</v>
      </c>
      <c r="B24" s="72">
        <v>0</v>
      </c>
      <c r="C24" s="72">
        <v>0</v>
      </c>
      <c r="D24" s="72">
        <v>0</v>
      </c>
      <c r="E24" s="15"/>
    </row>
    <row r="25" spans="1:15" ht="15" x14ac:dyDescent="0.2">
      <c r="A25" s="58" t="s">
        <v>22</v>
      </c>
      <c r="B25" s="59">
        <f>SUM(B22)</f>
        <v>80356400</v>
      </c>
      <c r="C25" s="59">
        <f t="shared" ref="C25:D25" si="1">SUM(C22)</f>
        <v>73802712</v>
      </c>
      <c r="D25" s="59">
        <f t="shared" si="1"/>
        <v>64687556</v>
      </c>
      <c r="E25" s="15"/>
    </row>
    <row r="26" spans="1:15" ht="14.25" x14ac:dyDescent="0.2">
      <c r="A26" s="60"/>
      <c r="B26" s="61"/>
      <c r="C26" s="61"/>
      <c r="D26" s="61"/>
      <c r="E26" s="15"/>
    </row>
    <row r="27" spans="1:15" ht="21" customHeight="1" x14ac:dyDescent="0.2">
      <c r="A27" s="70" t="s">
        <v>29</v>
      </c>
      <c r="B27" s="59">
        <f>SUM(B10-B20)</f>
        <v>-77484000</v>
      </c>
      <c r="C27" s="59">
        <f t="shared" ref="C27:D28" si="2">SUM(C10-C20)</f>
        <v>-71365160</v>
      </c>
      <c r="D27" s="59">
        <f t="shared" si="2"/>
        <v>-64173514</v>
      </c>
      <c r="E27" s="15"/>
    </row>
    <row r="28" spans="1:15" ht="28.5" customHeight="1" x14ac:dyDescent="0.2">
      <c r="A28" s="70" t="s">
        <v>30</v>
      </c>
      <c r="B28" s="59">
        <f>SUM(B11-B21)</f>
        <v>-1016000</v>
      </c>
      <c r="C28" s="59">
        <f t="shared" si="2"/>
        <v>-508000</v>
      </c>
      <c r="D28" s="59">
        <f t="shared" si="2"/>
        <v>-45600</v>
      </c>
    </row>
    <row r="29" spans="1:15" x14ac:dyDescent="0.2">
      <c r="A29" s="45"/>
      <c r="B29" s="45"/>
      <c r="C29" s="45"/>
      <c r="D29" s="45"/>
    </row>
    <row r="50" spans="6:6" x14ac:dyDescent="0.2">
      <c r="F50" s="73"/>
    </row>
  </sheetData>
  <mergeCells count="9">
    <mergeCell ref="A18:A19"/>
    <mergeCell ref="B18:D18"/>
    <mergeCell ref="A1:D1"/>
    <mergeCell ref="C3:D3"/>
    <mergeCell ref="B4:D4"/>
    <mergeCell ref="B5:D5"/>
    <mergeCell ref="C6:D6"/>
    <mergeCell ref="A8:A9"/>
    <mergeCell ref="B8:D8"/>
  </mergeCells>
  <pageMargins left="0.7" right="0.7" top="0.75" bottom="0.75" header="0.3" footer="0.3"/>
  <pageSetup paperSize="9" scale="97" orientation="portrait" r:id="rId1"/>
  <headerFooter>
    <oddHeader>&amp;R2.a. számú melléklet
a 7/2021(V.28.) önkormányzati rendelethez</oddHeader>
    <oddFooter>&amp;C6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2.sz.melléklet</vt:lpstr>
      <vt:lpstr>2.a.sz.melléklet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Patyi Orsolya</dc:creator>
  <cp:lastModifiedBy>Patyi Orsolya</cp:lastModifiedBy>
  <dcterms:created xsi:type="dcterms:W3CDTF">2021-05-26T06:18:06Z</dcterms:created>
  <dcterms:modified xsi:type="dcterms:W3CDTF">2021-05-26T06:19:04Z</dcterms:modified>
</cp:coreProperties>
</file>