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20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/>
  <c r="E29" i="1"/>
  <c r="E32" i="1" s="1"/>
  <c r="C29" i="1"/>
  <c r="E24" i="1"/>
  <c r="E27" i="1" s="1"/>
  <c r="E33" i="1" s="1"/>
  <c r="C24" i="1"/>
  <c r="E20" i="1"/>
  <c r="C20" i="1"/>
  <c r="E16" i="1"/>
  <c r="C16" i="1"/>
  <c r="E11" i="1"/>
  <c r="C11" i="1"/>
</calcChain>
</file>

<file path=xl/sharedStrings.xml><?xml version="1.0" encoding="utf-8"?>
<sst xmlns="http://schemas.openxmlformats.org/spreadsheetml/2006/main" count="59" uniqueCount="59">
  <si>
    <t>Szank Községi Önkormányzat  2020. évi Összevont Eredménykimutatás</t>
  </si>
  <si>
    <t>Adatok Ft.-ban</t>
  </si>
  <si>
    <t>MEGNEVEZÉS</t>
  </si>
  <si>
    <t>Megnevezés</t>
  </si>
  <si>
    <t>Előző időszak</t>
  </si>
  <si>
    <t>Módosítások</t>
  </si>
  <si>
    <t>Tárgy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</si>
  <si>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</si>
  <si>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</si>
  <si>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</si>
  <si>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</si>
  <si>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</si>
  <si>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</si>
  <si>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</si>
  <si>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</si>
  <si>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08</t>
  </si>
  <si>
    <t>06Központi működési célú támogatások eredmény szemléletű bevételei</t>
  </si>
  <si>
    <t>09</t>
  </si>
  <si>
    <t>07Egyéb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</si>
  <si>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</si>
  <si>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</si>
  <si>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</si>
  <si>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</si>
  <si>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</si>
  <si>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</si>
  <si>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</si>
  <si>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</si>
  <si>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</si>
  <si>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</si>
  <si>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</si>
  <si>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</si>
  <si>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</si>
  <si>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</si>
  <si>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</si>
  <si>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</si>
  <si>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</si>
  <si>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</si>
  <si>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</si>
  <si>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</si>
  <si>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</si>
  <si>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</si>
  <si>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</si>
  <si>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</si>
  <si>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</si>
  <si>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</si>
  <si>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</si>
  <si>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</si>
  <si>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</si>
  <si>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</si>
  <si>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</si>
  <si>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</si>
  <si>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36</t>
  </si>
  <si>
    <t>25 Részesedések, értékpapírok, pénzeszközök értékvesztése (&gt;=25a+25b)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</si>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</sst>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1" fillId="0" borderId="0" xfId="1"/>
    <xf numFmtId="0" fontId="2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right" vertical="center"/>
    </xf>
    <xf numFmtId="0" fontId="3" fillId="0" borderId="0" xfId="1" applyFont="1" applyFill="1"/>
    <xf numFmtId="0" fontId="5" fillId="0" borderId="0" xfId="0" applyFont="1" applyAlignment="1">
      <alignment horizontal="right"/>
    </xf>
    <xf numFmtId="0" fontId="3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/>
    </xf>
    <xf numFmtId="3" fontId="5" fillId="0" borderId="1" xfId="1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/>
    </xf>
    <xf numFmtId="3" fontId="7" fillId="0" borderId="1" xfId="1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49" fontId="5" fillId="0" borderId="1" xfId="1" applyNumberFormat="1" applyFont="1" applyBorder="1" applyAlignment="1">
      <alignment horizontal="center" vertical="top" wrapText="1"/>
    </xf>
  </cellXfs>
  <cellStyles count="2">
    <cellStyle name="Normál" xfId="0" builtinId="0"/>
    <cellStyle name="Normá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3"/>
  <sheetViews>
    <sheetView tabSelected="1" zoomScaleNormal="100" workbookViewId="0">
      <selection sqref="A1:E1"/>
    </sheetView>
  </sheetViews>
  <sheetFormatPr defaultColWidth="9.140625" defaultRowHeight="15.75" x14ac:dyDescent="0.25"/>
  <cols>
    <col min="1" max="1" width="12.7109375" style="2" customWidth="1"/>
    <col min="2" max="2" width="70.7109375" style="2" bestFit="1" customWidth="1"/>
    <col min="3" max="3" width="12" style="2" customWidth="1"/>
    <col min="4" max="4" width="16.7109375" style="2" customWidth="1"/>
    <col min="5" max="5" width="12.5703125" style="2" customWidth="1"/>
    <col min="6" max="16384" width="9.140625" style="2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3"/>
      <c r="B2" s="4"/>
      <c r="C2" s="4"/>
    </row>
    <row r="3" spans="1:5" x14ac:dyDescent="0.25">
      <c r="A3" s="3"/>
      <c r="B3" s="5"/>
      <c r="C3" s="5"/>
      <c r="D3" s="5"/>
      <c r="E3" s="5"/>
    </row>
    <row r="4" spans="1:5" x14ac:dyDescent="0.25">
      <c r="A4" s="3"/>
      <c r="B4" s="6"/>
      <c r="C4" s="7"/>
      <c r="D4" s="7"/>
      <c r="E4" s="7"/>
    </row>
    <row r="5" spans="1:5" x14ac:dyDescent="0.25">
      <c r="A5" s="3"/>
      <c r="B5" s="8"/>
      <c r="C5" s="8"/>
      <c r="D5" s="8"/>
      <c r="E5" s="8"/>
    </row>
    <row r="6" spans="1:5" x14ac:dyDescent="0.25">
      <c r="A6" s="3"/>
      <c r="B6" s="8" t="s">
        <v>1</v>
      </c>
      <c r="C6" s="8"/>
      <c r="D6" s="8"/>
      <c r="E6" s="8"/>
    </row>
    <row r="7" spans="1:5" ht="31.5" x14ac:dyDescent="0.25">
      <c r="A7" s="9" t="s">
        <v>2</v>
      </c>
      <c r="B7" s="10" t="s">
        <v>3</v>
      </c>
      <c r="C7" s="10" t="s">
        <v>4</v>
      </c>
      <c r="D7" s="10" t="s">
        <v>5</v>
      </c>
      <c r="E7" s="10" t="s">
        <v>6</v>
      </c>
    </row>
    <row r="8" spans="1:5" x14ac:dyDescent="0.25">
      <c r="A8" s="11" t="s">
        <v>7</v>
      </c>
      <c r="B8" s="12" t="s">
        <v>8</v>
      </c>
      <c r="C8" s="13">
        <v>159775963</v>
      </c>
      <c r="D8" s="13">
        <v>0</v>
      </c>
      <c r="E8" s="14">
        <v>136205383</v>
      </c>
    </row>
    <row r="9" spans="1:5" x14ac:dyDescent="0.25">
      <c r="A9" s="11" t="s">
        <v>9</v>
      </c>
      <c r="B9" s="12" t="s">
        <v>10</v>
      </c>
      <c r="C9" s="13">
        <v>10633536</v>
      </c>
      <c r="D9" s="13">
        <v>0</v>
      </c>
      <c r="E9" s="14">
        <v>2751971</v>
      </c>
    </row>
    <row r="10" spans="1:5" x14ac:dyDescent="0.25">
      <c r="A10" s="11" t="s">
        <v>11</v>
      </c>
      <c r="B10" s="12" t="s">
        <v>12</v>
      </c>
      <c r="C10" s="13">
        <v>1705002</v>
      </c>
      <c r="D10" s="13">
        <v>0</v>
      </c>
      <c r="E10" s="14">
        <v>1265362</v>
      </c>
    </row>
    <row r="11" spans="1:5" x14ac:dyDescent="0.25">
      <c r="A11" s="15" t="s">
        <v>13</v>
      </c>
      <c r="B11" s="16" t="s">
        <v>14</v>
      </c>
      <c r="C11" s="17">
        <f>SUM(C8:C10)</f>
        <v>172114501</v>
      </c>
      <c r="D11" s="17">
        <v>0</v>
      </c>
      <c r="E11" s="18">
        <f>SUM(E8:E10)</f>
        <v>140222716</v>
      </c>
    </row>
    <row r="12" spans="1:5" x14ac:dyDescent="0.25">
      <c r="A12" s="19" t="s">
        <v>15</v>
      </c>
      <c r="B12" s="12" t="s">
        <v>16</v>
      </c>
      <c r="C12" s="13">
        <v>59733406</v>
      </c>
      <c r="D12" s="13">
        <v>0</v>
      </c>
      <c r="E12" s="14">
        <v>57985564</v>
      </c>
    </row>
    <row r="13" spans="1:5" x14ac:dyDescent="0.25">
      <c r="A13" s="19" t="s">
        <v>17</v>
      </c>
      <c r="B13" s="12" t="s">
        <v>18</v>
      </c>
      <c r="C13" s="13">
        <v>109750678</v>
      </c>
      <c r="D13" s="13">
        <v>0</v>
      </c>
      <c r="E13" s="14">
        <v>36054567</v>
      </c>
    </row>
    <row r="14" spans="1:5" x14ac:dyDescent="0.25">
      <c r="A14" s="11" t="s">
        <v>19</v>
      </c>
      <c r="B14" s="12" t="s">
        <v>20</v>
      </c>
      <c r="C14" s="13">
        <v>87919658</v>
      </c>
      <c r="D14" s="13">
        <v>0</v>
      </c>
      <c r="E14" s="14">
        <v>66976659</v>
      </c>
    </row>
    <row r="15" spans="1:5" x14ac:dyDescent="0.25">
      <c r="A15" s="11" t="s">
        <v>21</v>
      </c>
      <c r="B15" s="12" t="s">
        <v>22</v>
      </c>
      <c r="C15" s="13">
        <v>162631868</v>
      </c>
      <c r="D15" s="13">
        <v>0</v>
      </c>
      <c r="E15" s="14">
        <v>3979846</v>
      </c>
    </row>
    <row r="16" spans="1:5" x14ac:dyDescent="0.25">
      <c r="A16" s="15" t="s">
        <v>23</v>
      </c>
      <c r="B16" s="16" t="s">
        <v>24</v>
      </c>
      <c r="C16" s="17">
        <f>SUM(C12:C15)</f>
        <v>420035610</v>
      </c>
      <c r="D16" s="13">
        <v>0</v>
      </c>
      <c r="E16" s="18">
        <f>SUM(E12:E15)</f>
        <v>164996636</v>
      </c>
    </row>
    <row r="17" spans="1:5" x14ac:dyDescent="0.25">
      <c r="A17" s="11" t="s">
        <v>25</v>
      </c>
      <c r="B17" s="12" t="s">
        <v>26</v>
      </c>
      <c r="C17" s="13">
        <v>8990781</v>
      </c>
      <c r="D17" s="13">
        <v>0</v>
      </c>
      <c r="E17" s="14">
        <v>4627457</v>
      </c>
    </row>
    <row r="18" spans="1:5" x14ac:dyDescent="0.25">
      <c r="A18" s="11" t="s">
        <v>27</v>
      </c>
      <c r="B18" s="12" t="s">
        <v>28</v>
      </c>
      <c r="C18" s="13">
        <v>130688430</v>
      </c>
      <c r="D18" s="13">
        <v>0</v>
      </c>
      <c r="E18" s="14">
        <v>56629921</v>
      </c>
    </row>
    <row r="19" spans="1:5" x14ac:dyDescent="0.25">
      <c r="A19" s="11" t="s">
        <v>29</v>
      </c>
      <c r="B19" s="12" t="s">
        <v>30</v>
      </c>
      <c r="C19" s="13">
        <v>7992819</v>
      </c>
      <c r="D19" s="17">
        <v>0</v>
      </c>
      <c r="E19" s="14">
        <v>175797</v>
      </c>
    </row>
    <row r="20" spans="1:5" x14ac:dyDescent="0.25">
      <c r="A20" s="15" t="s">
        <v>31</v>
      </c>
      <c r="B20" s="16" t="s">
        <v>32</v>
      </c>
      <c r="C20" s="17">
        <f>SUM(C17:C19)</f>
        <v>147672030</v>
      </c>
      <c r="D20" s="13">
        <v>0</v>
      </c>
      <c r="E20" s="18">
        <f>SUM(E17:E19)</f>
        <v>61433175</v>
      </c>
    </row>
    <row r="21" spans="1:5" x14ac:dyDescent="0.25">
      <c r="A21" s="11" t="s">
        <v>33</v>
      </c>
      <c r="B21" s="12" t="s">
        <v>34</v>
      </c>
      <c r="C21" s="13">
        <v>111734792</v>
      </c>
      <c r="D21" s="13">
        <v>0</v>
      </c>
      <c r="E21" s="14">
        <v>97435751</v>
      </c>
    </row>
    <row r="22" spans="1:5" x14ac:dyDescent="0.25">
      <c r="A22" s="11" t="s">
        <v>35</v>
      </c>
      <c r="B22" s="12" t="s">
        <v>36</v>
      </c>
      <c r="C22" s="13">
        <v>35408049</v>
      </c>
      <c r="D22" s="13">
        <v>0</v>
      </c>
      <c r="E22" s="14">
        <v>17584182</v>
      </c>
    </row>
    <row r="23" spans="1:5" x14ac:dyDescent="0.25">
      <c r="A23" s="11" t="s">
        <v>37</v>
      </c>
      <c r="B23" s="12" t="s">
        <v>38</v>
      </c>
      <c r="C23" s="13">
        <v>26201267</v>
      </c>
      <c r="D23" s="17">
        <v>0</v>
      </c>
      <c r="E23" s="14">
        <v>17768818</v>
      </c>
    </row>
    <row r="24" spans="1:5" x14ac:dyDescent="0.25">
      <c r="A24" s="15" t="s">
        <v>39</v>
      </c>
      <c r="B24" s="16" t="s">
        <v>40</v>
      </c>
      <c r="C24" s="17">
        <f>SUM(C21:C23)</f>
        <v>173344108</v>
      </c>
      <c r="D24" s="17">
        <v>0</v>
      </c>
      <c r="E24" s="18">
        <f>SUM(E21:E23)</f>
        <v>132788751</v>
      </c>
    </row>
    <row r="25" spans="1:5" x14ac:dyDescent="0.25">
      <c r="A25" s="15" t="s">
        <v>41</v>
      </c>
      <c r="B25" s="16" t="s">
        <v>42</v>
      </c>
      <c r="C25" s="17">
        <v>114260198</v>
      </c>
      <c r="D25" s="17">
        <v>0</v>
      </c>
      <c r="E25" s="18">
        <v>113851943</v>
      </c>
    </row>
    <row r="26" spans="1:5" x14ac:dyDescent="0.25">
      <c r="A26" s="15" t="s">
        <v>43</v>
      </c>
      <c r="B26" s="16" t="s">
        <v>44</v>
      </c>
      <c r="C26" s="17">
        <v>93841991</v>
      </c>
      <c r="D26" s="17">
        <v>0</v>
      </c>
      <c r="E26" s="18">
        <v>58779993</v>
      </c>
    </row>
    <row r="27" spans="1:5" x14ac:dyDescent="0.25">
      <c r="A27" s="15" t="s">
        <v>45</v>
      </c>
      <c r="B27" s="16" t="s">
        <v>46</v>
      </c>
      <c r="C27" s="17">
        <v>63031784</v>
      </c>
      <c r="D27" s="13">
        <v>0</v>
      </c>
      <c r="E27" s="18">
        <f>SUM(E11+E16)-(E20+E24+E25+E26)</f>
        <v>-61634510</v>
      </c>
    </row>
    <row r="28" spans="1:5" x14ac:dyDescent="0.25">
      <c r="A28" s="11" t="s">
        <v>47</v>
      </c>
      <c r="B28" s="12" t="s">
        <v>48</v>
      </c>
      <c r="C28" s="13">
        <v>182133</v>
      </c>
      <c r="D28" s="13">
        <v>0</v>
      </c>
      <c r="E28" s="14">
        <v>87999</v>
      </c>
    </row>
    <row r="29" spans="1:5" x14ac:dyDescent="0.25">
      <c r="A29" s="15" t="s">
        <v>49</v>
      </c>
      <c r="B29" s="16" t="s">
        <v>50</v>
      </c>
      <c r="C29" s="17">
        <f>SUM(C28:C28)</f>
        <v>182133</v>
      </c>
      <c r="D29" s="13">
        <v>0</v>
      </c>
      <c r="E29" s="18">
        <f>SUM(E28)</f>
        <v>87999</v>
      </c>
    </row>
    <row r="30" spans="1:5" x14ac:dyDescent="0.25">
      <c r="A30" s="11" t="s">
        <v>51</v>
      </c>
      <c r="B30" s="12" t="s">
        <v>52</v>
      </c>
      <c r="C30" s="13">
        <v>1273762</v>
      </c>
      <c r="D30" s="17">
        <v>0</v>
      </c>
      <c r="E30" s="14">
        <v>-433599</v>
      </c>
    </row>
    <row r="31" spans="1:5" x14ac:dyDescent="0.25">
      <c r="A31" s="15" t="s">
        <v>53</v>
      </c>
      <c r="B31" s="16" t="s">
        <v>54</v>
      </c>
      <c r="C31" s="17">
        <f>SUM(C30)</f>
        <v>1273762</v>
      </c>
      <c r="D31" s="17">
        <v>0</v>
      </c>
      <c r="E31" s="18">
        <v>-433599</v>
      </c>
    </row>
    <row r="32" spans="1:5" x14ac:dyDescent="0.25">
      <c r="A32" s="15" t="s">
        <v>55</v>
      </c>
      <c r="B32" s="16" t="s">
        <v>56</v>
      </c>
      <c r="C32" s="17">
        <v>-1091629</v>
      </c>
      <c r="D32" s="17">
        <v>0</v>
      </c>
      <c r="E32" s="18">
        <f>SUM(E29-E31)</f>
        <v>521598</v>
      </c>
    </row>
    <row r="33" spans="1:5" x14ac:dyDescent="0.25">
      <c r="A33" s="15" t="s">
        <v>57</v>
      </c>
      <c r="B33" s="16" t="s">
        <v>58</v>
      </c>
      <c r="C33" s="17">
        <f>SUM(C27+C32)</f>
        <v>61940155</v>
      </c>
      <c r="D33" s="13">
        <v>0</v>
      </c>
      <c r="E33" s="18">
        <f>SUM(E27,E32)</f>
        <v>-61112912</v>
      </c>
    </row>
  </sheetData>
  <mergeCells count="6">
    <mergeCell ref="A1:E1"/>
    <mergeCell ref="B2:C2"/>
    <mergeCell ref="B3:E3"/>
    <mergeCell ref="C4:E4"/>
    <mergeCell ref="B5:E5"/>
    <mergeCell ref="B6:E6"/>
  </mergeCells>
  <pageMargins left="0.7" right="0.7" top="0.75" bottom="0.75" header="0.3" footer="0.3"/>
  <pageSetup paperSize="9" scale="70" orientation="portrait" r:id="rId1"/>
  <headerFooter>
    <oddHeader>&amp;R20. számú melléklet
a 7/2021(V.28.) önkormányzati rendelethez</oddHeader>
    <oddFooter>&amp;C47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2021-05-26T06:42:30Z</dcterms:created>
  <dcterms:modified xsi:type="dcterms:W3CDTF">2021-05-26T06:42:43Z</dcterms:modified>
</cp:coreProperties>
</file>