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atcsere\Nagy Klára\Zárszámadás\"/>
    </mc:Choice>
  </mc:AlternateContent>
  <bookViews>
    <workbookView xWindow="0" yWindow="0" windowWidth="28800" windowHeight="12300"/>
  </bookViews>
  <sheets>
    <sheet name="22.sz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C63" i="1"/>
  <c r="B63" i="1"/>
  <c r="C58" i="1"/>
  <c r="B58" i="1"/>
  <c r="B68" i="1" s="1"/>
  <c r="D57" i="1"/>
  <c r="D56" i="1"/>
  <c r="D55" i="1"/>
  <c r="D54" i="1"/>
  <c r="D58" i="1" s="1"/>
  <c r="D49" i="1"/>
  <c r="C49" i="1"/>
  <c r="C68" i="1" s="1"/>
  <c r="B49" i="1"/>
  <c r="D43" i="1"/>
  <c r="D68" i="1" s="1"/>
  <c r="C41" i="1"/>
  <c r="B41" i="1"/>
  <c r="D38" i="1"/>
  <c r="D41" i="1" s="1"/>
  <c r="D37" i="1"/>
  <c r="D36" i="1"/>
  <c r="D34" i="1"/>
  <c r="C27" i="1"/>
  <c r="B27" i="1"/>
  <c r="D26" i="1"/>
  <c r="D24" i="1"/>
  <c r="D27" i="1" s="1"/>
  <c r="D21" i="1"/>
  <c r="D15" i="1"/>
  <c r="C14" i="1"/>
  <c r="C15" i="1" s="1"/>
  <c r="C67" i="1" s="1"/>
  <c r="B14" i="1"/>
  <c r="B11" i="1"/>
  <c r="B15" i="1" s="1"/>
  <c r="B67" i="1" s="1"/>
  <c r="D67" i="1" l="1"/>
</calcChain>
</file>

<file path=xl/sharedStrings.xml><?xml version="1.0" encoding="utf-8"?>
<sst xmlns="http://schemas.openxmlformats.org/spreadsheetml/2006/main" count="72" uniqueCount="41">
  <si>
    <t>Szank Községi Önkormányzat</t>
  </si>
  <si>
    <t>Vagyonkimutatás 2020. évi zárszámadáshoz</t>
  </si>
  <si>
    <t>adatok Ft-ban</t>
  </si>
  <si>
    <t>Immateriális javak</t>
  </si>
  <si>
    <t>Bruttó érték</t>
  </si>
  <si>
    <t>Értékcsökkenés</t>
  </si>
  <si>
    <t>Nettó érték</t>
  </si>
  <si>
    <t>Korlátozottan forgalomképes vagyon</t>
  </si>
  <si>
    <t>Üzleti vagyon</t>
  </si>
  <si>
    <t>"0"-ra leírt korlátozottan forgalomképes vagyon</t>
  </si>
  <si>
    <t>"0"-ra leírt korlátozottan forgalomképes, kis értékű vagyon</t>
  </si>
  <si>
    <t>"0"-ra leírt üzleti, kis értékű vagyon</t>
  </si>
  <si>
    <t>Összesen</t>
  </si>
  <si>
    <t>Immateriális javak értéke főkönyv alapán</t>
  </si>
  <si>
    <t>Ft-ban</t>
  </si>
  <si>
    <t>Ingatlanok</t>
  </si>
  <si>
    <t>Forgalomképtelen törzsvagyon</t>
  </si>
  <si>
    <t>Forgalomképtelen egyéb vagyon</t>
  </si>
  <si>
    <t>"0"-ra leírt forgalomképtelen törzsvagyon</t>
  </si>
  <si>
    <t>"0"-ra leírt üzleti vagyon</t>
  </si>
  <si>
    <t>Ingatlanok értéke főkönyv alapján</t>
  </si>
  <si>
    <t>Gépek, berendezések</t>
  </si>
  <si>
    <t>Korlátozottan forgalomképes, kis értékű vagyon</t>
  </si>
  <si>
    <t>Korlátozottan forgalomképes kulturális javak</t>
  </si>
  <si>
    <t>Üzleti kulturális javak</t>
  </si>
  <si>
    <t>Gépek, berendezések értéke főkönyv alapján</t>
  </si>
  <si>
    <t>Beruházások (befejezetlen)</t>
  </si>
  <si>
    <t>Iparterület kialakítása</t>
  </si>
  <si>
    <t>Agrár-logisztikai központ bútorok beszerzése</t>
  </si>
  <si>
    <t>Polgármesteri Hivatal felújítása</t>
  </si>
  <si>
    <t>Beruházások értéke főkönyv alapján</t>
  </si>
  <si>
    <t>Részesedések</t>
  </si>
  <si>
    <t>Értékvesztés</t>
  </si>
  <si>
    <t>Üzleti részesedés saját alapítású vállalkozásban</t>
  </si>
  <si>
    <t>Üzleti részesedés saját alapítású pénzügyi vállalkozásban</t>
  </si>
  <si>
    <t>Üzleti részesedés társulásban</t>
  </si>
  <si>
    <t>Üzleti részesedés nonprofit gazdasági társaságban</t>
  </si>
  <si>
    <t>Vagyonkezelésbe adott eszközök</t>
  </si>
  <si>
    <t>Vagyonkezelésbe adott eszközök főkönyv alapján</t>
  </si>
  <si>
    <t>Összes vagyon vagyonkimutatás alapján</t>
  </si>
  <si>
    <t>Összes vagyon főkönyv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</si>
</sst>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color theme="1"/>
      <name val="Times New Roman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0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2" fillId="0" borderId="0" xfId="1" applyFont="1"/>
    <xf numFmtId="0" fontId="1" fillId="0" borderId="0" xfId="2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1" applyAlignment="1">
      <alignment horizontal="center"/>
    </xf>
    <xf numFmtId="0" fontId="4" fillId="0" borderId="0" xfId="1" applyFont="1" applyAlignment="1">
      <alignment horizontal="right"/>
    </xf>
    <xf numFmtId="0" fontId="5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4" xfId="1" applyBorder="1"/>
    <xf numFmtId="3" fontId="1" fillId="0" borderId="5" xfId="1" applyNumberFormat="1" applyBorder="1"/>
    <xf numFmtId="3" fontId="1" fillId="0" borderId="6" xfId="1" applyNumberFormat="1" applyBorder="1"/>
    <xf numFmtId="0" fontId="1" fillId="0" borderId="7" xfId="1" applyBorder="1"/>
    <xf numFmtId="3" fontId="1" fillId="0" borderId="8" xfId="1" applyNumberFormat="1" applyBorder="1"/>
    <xf numFmtId="3" fontId="1" fillId="0" borderId="9" xfId="1" applyNumberFormat="1" applyBorder="1"/>
    <xf numFmtId="0" fontId="1" fillId="0" borderId="10" xfId="1" applyBorder="1"/>
    <xf numFmtId="3" fontId="1" fillId="0" borderId="11" xfId="1" applyNumberFormat="1" applyBorder="1"/>
    <xf numFmtId="3" fontId="1" fillId="0" borderId="12" xfId="1" applyNumberFormat="1" applyBorder="1"/>
    <xf numFmtId="3" fontId="5" fillId="0" borderId="2" xfId="1" applyNumberFormat="1" applyFont="1" applyBorder="1"/>
    <xf numFmtId="3" fontId="5" fillId="0" borderId="3" xfId="1" applyNumberFormat="1" applyFont="1" applyBorder="1"/>
    <xf numFmtId="0" fontId="4" fillId="0" borderId="8" xfId="1" applyFont="1" applyBorder="1"/>
    <xf numFmtId="3" fontId="4" fillId="0" borderId="8" xfId="1" applyNumberFormat="1" applyFont="1" applyBorder="1"/>
    <xf numFmtId="0" fontId="1" fillId="0" borderId="0" xfId="1" applyAlignment="1">
      <alignment horizontal="right"/>
    </xf>
    <xf numFmtId="0" fontId="5" fillId="0" borderId="13" xfId="1" applyFont="1" applyBorder="1"/>
    <xf numFmtId="0" fontId="5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1" fillId="0" borderId="16" xfId="1" applyBorder="1"/>
    <xf numFmtId="3" fontId="1" fillId="0" borderId="17" xfId="1" applyNumberFormat="1" applyBorder="1"/>
    <xf numFmtId="3" fontId="1" fillId="0" borderId="18" xfId="1" applyNumberFormat="1" applyBorder="1"/>
    <xf numFmtId="0" fontId="1" fillId="0" borderId="19" xfId="1" applyBorder="1"/>
    <xf numFmtId="3" fontId="1" fillId="0" borderId="20" xfId="1" applyNumberFormat="1" applyBorder="1"/>
    <xf numFmtId="3" fontId="1" fillId="0" borderId="21" xfId="1" applyNumberFormat="1" applyBorder="1"/>
    <xf numFmtId="0" fontId="5" fillId="0" borderId="22" xfId="1" applyFont="1" applyBorder="1"/>
    <xf numFmtId="3" fontId="5" fillId="0" borderId="23" xfId="1" applyNumberFormat="1" applyFont="1" applyBorder="1"/>
    <xf numFmtId="3" fontId="5" fillId="0" borderId="24" xfId="1" applyNumberFormat="1" applyFont="1" applyBorder="1"/>
    <xf numFmtId="3" fontId="4" fillId="0" borderId="8" xfId="1" applyNumberFormat="1" applyFont="1" applyFill="1" applyBorder="1"/>
    <xf numFmtId="0" fontId="2" fillId="0" borderId="8" xfId="1" applyFont="1" applyBorder="1"/>
    <xf numFmtId="3" fontId="2" fillId="0" borderId="8" xfId="1" applyNumberFormat="1" applyFont="1" applyBorder="1"/>
  </cellXfs>
  <cellStyles count="3">
    <cellStyle name="Normál" xfId="0" builtinId="0"/>
    <cellStyle name="Normál 2" xfId="1"/>
    <cellStyle name="Normá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68"/>
  <sheetViews>
    <sheetView tabSelected="1" zoomScaleNormal="100" workbookViewId="0">
      <selection sqref="A1:D1"/>
    </sheetView>
  </sheetViews>
  <sheetFormatPr defaultRowHeight="12.75" x14ac:dyDescent="0.2"/>
  <cols>
    <col min="1" max="1" width="56" style="2" customWidth="1"/>
    <col min="2" max="4" width="20.85546875" style="2" customWidth="1"/>
    <col min="5" max="256" width="9.140625" style="2"/>
    <col min="257" max="257" width="56" style="2" customWidth="1"/>
    <col min="258" max="260" width="20.85546875" style="2" customWidth="1"/>
    <col min="261" max="512" width="9.140625" style="2"/>
    <col min="513" max="513" width="56" style="2" customWidth="1"/>
    <col min="514" max="516" width="20.85546875" style="2" customWidth="1"/>
    <col min="517" max="768" width="9.140625" style="2"/>
    <col min="769" max="769" width="56" style="2" customWidth="1"/>
    <col min="770" max="772" width="20.85546875" style="2" customWidth="1"/>
    <col min="773" max="1024" width="9.140625" style="2"/>
    <col min="1025" max="1025" width="56" style="2" customWidth="1"/>
    <col min="1026" max="1028" width="20.85546875" style="2" customWidth="1"/>
    <col min="1029" max="1280" width="9.140625" style="2"/>
    <col min="1281" max="1281" width="56" style="2" customWidth="1"/>
    <col min="1282" max="1284" width="20.85546875" style="2" customWidth="1"/>
    <col min="1285" max="1536" width="9.140625" style="2"/>
    <col min="1537" max="1537" width="56" style="2" customWidth="1"/>
    <col min="1538" max="1540" width="20.85546875" style="2" customWidth="1"/>
    <col min="1541" max="1792" width="9.140625" style="2"/>
    <col min="1793" max="1793" width="56" style="2" customWidth="1"/>
    <col min="1794" max="1796" width="20.85546875" style="2" customWidth="1"/>
    <col min="1797" max="2048" width="9.140625" style="2"/>
    <col min="2049" max="2049" width="56" style="2" customWidth="1"/>
    <col min="2050" max="2052" width="20.85546875" style="2" customWidth="1"/>
    <col min="2053" max="2304" width="9.140625" style="2"/>
    <col min="2305" max="2305" width="56" style="2" customWidth="1"/>
    <col min="2306" max="2308" width="20.85546875" style="2" customWidth="1"/>
    <col min="2309" max="2560" width="9.140625" style="2"/>
    <col min="2561" max="2561" width="56" style="2" customWidth="1"/>
    <col min="2562" max="2564" width="20.85546875" style="2" customWidth="1"/>
    <col min="2565" max="2816" width="9.140625" style="2"/>
    <col min="2817" max="2817" width="56" style="2" customWidth="1"/>
    <col min="2818" max="2820" width="20.85546875" style="2" customWidth="1"/>
    <col min="2821" max="3072" width="9.140625" style="2"/>
    <col min="3073" max="3073" width="56" style="2" customWidth="1"/>
    <col min="3074" max="3076" width="20.85546875" style="2" customWidth="1"/>
    <col min="3077" max="3328" width="9.140625" style="2"/>
    <col min="3329" max="3329" width="56" style="2" customWidth="1"/>
    <col min="3330" max="3332" width="20.85546875" style="2" customWidth="1"/>
    <col min="3333" max="3584" width="9.140625" style="2"/>
    <col min="3585" max="3585" width="56" style="2" customWidth="1"/>
    <col min="3586" max="3588" width="20.85546875" style="2" customWidth="1"/>
    <col min="3589" max="3840" width="9.140625" style="2"/>
    <col min="3841" max="3841" width="56" style="2" customWidth="1"/>
    <col min="3842" max="3844" width="20.85546875" style="2" customWidth="1"/>
    <col min="3845" max="4096" width="9.140625" style="2"/>
    <col min="4097" max="4097" width="56" style="2" customWidth="1"/>
    <col min="4098" max="4100" width="20.85546875" style="2" customWidth="1"/>
    <col min="4101" max="4352" width="9.140625" style="2"/>
    <col min="4353" max="4353" width="56" style="2" customWidth="1"/>
    <col min="4354" max="4356" width="20.85546875" style="2" customWidth="1"/>
    <col min="4357" max="4608" width="9.140625" style="2"/>
    <col min="4609" max="4609" width="56" style="2" customWidth="1"/>
    <col min="4610" max="4612" width="20.85546875" style="2" customWidth="1"/>
    <col min="4613" max="4864" width="9.140625" style="2"/>
    <col min="4865" max="4865" width="56" style="2" customWidth="1"/>
    <col min="4866" max="4868" width="20.85546875" style="2" customWidth="1"/>
    <col min="4869" max="5120" width="9.140625" style="2"/>
    <col min="5121" max="5121" width="56" style="2" customWidth="1"/>
    <col min="5122" max="5124" width="20.85546875" style="2" customWidth="1"/>
    <col min="5125" max="5376" width="9.140625" style="2"/>
    <col min="5377" max="5377" width="56" style="2" customWidth="1"/>
    <col min="5378" max="5380" width="20.85546875" style="2" customWidth="1"/>
    <col min="5381" max="5632" width="9.140625" style="2"/>
    <col min="5633" max="5633" width="56" style="2" customWidth="1"/>
    <col min="5634" max="5636" width="20.85546875" style="2" customWidth="1"/>
    <col min="5637" max="5888" width="9.140625" style="2"/>
    <col min="5889" max="5889" width="56" style="2" customWidth="1"/>
    <col min="5890" max="5892" width="20.85546875" style="2" customWidth="1"/>
    <col min="5893" max="6144" width="9.140625" style="2"/>
    <col min="6145" max="6145" width="56" style="2" customWidth="1"/>
    <col min="6146" max="6148" width="20.85546875" style="2" customWidth="1"/>
    <col min="6149" max="6400" width="9.140625" style="2"/>
    <col min="6401" max="6401" width="56" style="2" customWidth="1"/>
    <col min="6402" max="6404" width="20.85546875" style="2" customWidth="1"/>
    <col min="6405" max="6656" width="9.140625" style="2"/>
    <col min="6657" max="6657" width="56" style="2" customWidth="1"/>
    <col min="6658" max="6660" width="20.85546875" style="2" customWidth="1"/>
    <col min="6661" max="6912" width="9.140625" style="2"/>
    <col min="6913" max="6913" width="56" style="2" customWidth="1"/>
    <col min="6914" max="6916" width="20.85546875" style="2" customWidth="1"/>
    <col min="6917" max="7168" width="9.140625" style="2"/>
    <col min="7169" max="7169" width="56" style="2" customWidth="1"/>
    <col min="7170" max="7172" width="20.85546875" style="2" customWidth="1"/>
    <col min="7173" max="7424" width="9.140625" style="2"/>
    <col min="7425" max="7425" width="56" style="2" customWidth="1"/>
    <col min="7426" max="7428" width="20.85546875" style="2" customWidth="1"/>
    <col min="7429" max="7680" width="9.140625" style="2"/>
    <col min="7681" max="7681" width="56" style="2" customWidth="1"/>
    <col min="7682" max="7684" width="20.85546875" style="2" customWidth="1"/>
    <col min="7685" max="7936" width="9.140625" style="2"/>
    <col min="7937" max="7937" width="56" style="2" customWidth="1"/>
    <col min="7938" max="7940" width="20.85546875" style="2" customWidth="1"/>
    <col min="7941" max="8192" width="9.140625" style="2"/>
    <col min="8193" max="8193" width="56" style="2" customWidth="1"/>
    <col min="8194" max="8196" width="20.85546875" style="2" customWidth="1"/>
    <col min="8197" max="8448" width="9.140625" style="2"/>
    <col min="8449" max="8449" width="56" style="2" customWidth="1"/>
    <col min="8450" max="8452" width="20.85546875" style="2" customWidth="1"/>
    <col min="8453" max="8704" width="9.140625" style="2"/>
    <col min="8705" max="8705" width="56" style="2" customWidth="1"/>
    <col min="8706" max="8708" width="20.85546875" style="2" customWidth="1"/>
    <col min="8709" max="8960" width="9.140625" style="2"/>
    <col min="8961" max="8961" width="56" style="2" customWidth="1"/>
    <col min="8962" max="8964" width="20.85546875" style="2" customWidth="1"/>
    <col min="8965" max="9216" width="9.140625" style="2"/>
    <col min="9217" max="9217" width="56" style="2" customWidth="1"/>
    <col min="9218" max="9220" width="20.85546875" style="2" customWidth="1"/>
    <col min="9221" max="9472" width="9.140625" style="2"/>
    <col min="9473" max="9473" width="56" style="2" customWidth="1"/>
    <col min="9474" max="9476" width="20.85546875" style="2" customWidth="1"/>
    <col min="9477" max="9728" width="9.140625" style="2"/>
    <col min="9729" max="9729" width="56" style="2" customWidth="1"/>
    <col min="9730" max="9732" width="20.85546875" style="2" customWidth="1"/>
    <col min="9733" max="9984" width="9.140625" style="2"/>
    <col min="9985" max="9985" width="56" style="2" customWidth="1"/>
    <col min="9986" max="9988" width="20.85546875" style="2" customWidth="1"/>
    <col min="9989" max="10240" width="9.140625" style="2"/>
    <col min="10241" max="10241" width="56" style="2" customWidth="1"/>
    <col min="10242" max="10244" width="20.85546875" style="2" customWidth="1"/>
    <col min="10245" max="10496" width="9.140625" style="2"/>
    <col min="10497" max="10497" width="56" style="2" customWidth="1"/>
    <col min="10498" max="10500" width="20.85546875" style="2" customWidth="1"/>
    <col min="10501" max="10752" width="9.140625" style="2"/>
    <col min="10753" max="10753" width="56" style="2" customWidth="1"/>
    <col min="10754" max="10756" width="20.85546875" style="2" customWidth="1"/>
    <col min="10757" max="11008" width="9.140625" style="2"/>
    <col min="11009" max="11009" width="56" style="2" customWidth="1"/>
    <col min="11010" max="11012" width="20.85546875" style="2" customWidth="1"/>
    <col min="11013" max="11264" width="9.140625" style="2"/>
    <col min="11265" max="11265" width="56" style="2" customWidth="1"/>
    <col min="11266" max="11268" width="20.85546875" style="2" customWidth="1"/>
    <col min="11269" max="11520" width="9.140625" style="2"/>
    <col min="11521" max="11521" width="56" style="2" customWidth="1"/>
    <col min="11522" max="11524" width="20.85546875" style="2" customWidth="1"/>
    <col min="11525" max="11776" width="9.140625" style="2"/>
    <col min="11777" max="11777" width="56" style="2" customWidth="1"/>
    <col min="11778" max="11780" width="20.85546875" style="2" customWidth="1"/>
    <col min="11781" max="12032" width="9.140625" style="2"/>
    <col min="12033" max="12033" width="56" style="2" customWidth="1"/>
    <col min="12034" max="12036" width="20.85546875" style="2" customWidth="1"/>
    <col min="12037" max="12288" width="9.140625" style="2"/>
    <col min="12289" max="12289" width="56" style="2" customWidth="1"/>
    <col min="12290" max="12292" width="20.85546875" style="2" customWidth="1"/>
    <col min="12293" max="12544" width="9.140625" style="2"/>
    <col min="12545" max="12545" width="56" style="2" customWidth="1"/>
    <col min="12546" max="12548" width="20.85546875" style="2" customWidth="1"/>
    <col min="12549" max="12800" width="9.140625" style="2"/>
    <col min="12801" max="12801" width="56" style="2" customWidth="1"/>
    <col min="12802" max="12804" width="20.85546875" style="2" customWidth="1"/>
    <col min="12805" max="13056" width="9.140625" style="2"/>
    <col min="13057" max="13057" width="56" style="2" customWidth="1"/>
    <col min="13058" max="13060" width="20.85546875" style="2" customWidth="1"/>
    <col min="13061" max="13312" width="9.140625" style="2"/>
    <col min="13313" max="13313" width="56" style="2" customWidth="1"/>
    <col min="13314" max="13316" width="20.85546875" style="2" customWidth="1"/>
    <col min="13317" max="13568" width="9.140625" style="2"/>
    <col min="13569" max="13569" width="56" style="2" customWidth="1"/>
    <col min="13570" max="13572" width="20.85546875" style="2" customWidth="1"/>
    <col min="13573" max="13824" width="9.140625" style="2"/>
    <col min="13825" max="13825" width="56" style="2" customWidth="1"/>
    <col min="13826" max="13828" width="20.85546875" style="2" customWidth="1"/>
    <col min="13829" max="14080" width="9.140625" style="2"/>
    <col min="14081" max="14081" width="56" style="2" customWidth="1"/>
    <col min="14082" max="14084" width="20.85546875" style="2" customWidth="1"/>
    <col min="14085" max="14336" width="9.140625" style="2"/>
    <col min="14337" max="14337" width="56" style="2" customWidth="1"/>
    <col min="14338" max="14340" width="20.85546875" style="2" customWidth="1"/>
    <col min="14341" max="14592" width="9.140625" style="2"/>
    <col min="14593" max="14593" width="56" style="2" customWidth="1"/>
    <col min="14594" max="14596" width="20.85546875" style="2" customWidth="1"/>
    <col min="14597" max="14848" width="9.140625" style="2"/>
    <col min="14849" max="14849" width="56" style="2" customWidth="1"/>
    <col min="14850" max="14852" width="20.85546875" style="2" customWidth="1"/>
    <col min="14853" max="15104" width="9.140625" style="2"/>
    <col min="15105" max="15105" width="56" style="2" customWidth="1"/>
    <col min="15106" max="15108" width="20.85546875" style="2" customWidth="1"/>
    <col min="15109" max="15360" width="9.140625" style="2"/>
    <col min="15361" max="15361" width="56" style="2" customWidth="1"/>
    <col min="15362" max="15364" width="20.85546875" style="2" customWidth="1"/>
    <col min="15365" max="15616" width="9.140625" style="2"/>
    <col min="15617" max="15617" width="56" style="2" customWidth="1"/>
    <col min="15618" max="15620" width="20.85546875" style="2" customWidth="1"/>
    <col min="15621" max="15872" width="9.140625" style="2"/>
    <col min="15873" max="15873" width="56" style="2" customWidth="1"/>
    <col min="15874" max="15876" width="20.85546875" style="2" customWidth="1"/>
    <col min="15877" max="16128" width="9.140625" style="2"/>
    <col min="16129" max="16129" width="56" style="2" customWidth="1"/>
    <col min="16130" max="16132" width="20.85546875" style="2" customWidth="1"/>
    <col min="16133" max="16384" width="9.140625" style="2"/>
  </cols>
  <sheetData>
    <row r="1" spans="1:4" ht="18" x14ac:dyDescent="0.25">
      <c r="A1" s="1" t="s">
        <v>0</v>
      </c>
      <c r="B1" s="1"/>
      <c r="C1" s="1"/>
      <c r="D1" s="1"/>
    </row>
    <row r="2" spans="1:4" ht="18" x14ac:dyDescent="0.25">
      <c r="A2" s="3"/>
    </row>
    <row r="3" spans="1:4" ht="18" x14ac:dyDescent="0.25">
      <c r="A3" s="1" t="s">
        <v>1</v>
      </c>
      <c r="B3" s="1"/>
      <c r="C3" s="1"/>
      <c r="D3" s="1"/>
    </row>
    <row r="5" spans="1:4" x14ac:dyDescent="0.2">
      <c r="D5" s="4"/>
    </row>
    <row r="6" spans="1:4" x14ac:dyDescent="0.2">
      <c r="B6" s="5"/>
      <c r="C6" s="5"/>
      <c r="D6" s="5"/>
    </row>
    <row r="7" spans="1:4" x14ac:dyDescent="0.2">
      <c r="C7" s="6"/>
      <c r="D7" s="6"/>
    </row>
    <row r="8" spans="1:4" ht="13.5" thickBot="1" x14ac:dyDescent="0.25">
      <c r="D8" s="7" t="s">
        <v>2</v>
      </c>
    </row>
    <row r="9" spans="1:4" ht="16.5" thickBot="1" x14ac:dyDescent="0.3">
      <c r="A9" s="8" t="s">
        <v>3</v>
      </c>
      <c r="B9" s="9" t="s">
        <v>4</v>
      </c>
      <c r="C9" s="9" t="s">
        <v>5</v>
      </c>
      <c r="D9" s="10" t="s">
        <v>6</v>
      </c>
    </row>
    <row r="10" spans="1:4" x14ac:dyDescent="0.2">
      <c r="A10" s="11" t="s">
        <v>7</v>
      </c>
      <c r="B10" s="12">
        <v>1180902</v>
      </c>
      <c r="C10" s="12">
        <v>806425</v>
      </c>
      <c r="D10" s="13">
        <v>374477</v>
      </c>
    </row>
    <row r="11" spans="1:4" x14ac:dyDescent="0.2">
      <c r="A11" s="14" t="s">
        <v>8</v>
      </c>
      <c r="B11" s="15">
        <f>1100000</f>
        <v>1100000</v>
      </c>
      <c r="C11" s="15">
        <v>565883</v>
      </c>
      <c r="D11" s="16">
        <v>534117</v>
      </c>
    </row>
    <row r="12" spans="1:4" x14ac:dyDescent="0.2">
      <c r="A12" s="14" t="s">
        <v>9</v>
      </c>
      <c r="B12" s="15">
        <v>23413831</v>
      </c>
      <c r="C12" s="15">
        <v>23413831</v>
      </c>
      <c r="D12" s="16">
        <v>0</v>
      </c>
    </row>
    <row r="13" spans="1:4" x14ac:dyDescent="0.2">
      <c r="A13" s="14" t="s">
        <v>10</v>
      </c>
      <c r="B13" s="15">
        <v>1060120</v>
      </c>
      <c r="C13" s="15">
        <v>1060120</v>
      </c>
      <c r="D13" s="16">
        <v>0</v>
      </c>
    </row>
    <row r="14" spans="1:4" ht="13.5" thickBot="1" x14ac:dyDescent="0.25">
      <c r="A14" s="17" t="s">
        <v>11</v>
      </c>
      <c r="B14" s="18">
        <f>1016850</f>
        <v>1016850</v>
      </c>
      <c r="C14" s="18">
        <f>1016850</f>
        <v>1016850</v>
      </c>
      <c r="D14" s="19">
        <v>0</v>
      </c>
    </row>
    <row r="15" spans="1:4" ht="16.5" thickBot="1" x14ac:dyDescent="0.3">
      <c r="A15" s="8" t="s">
        <v>12</v>
      </c>
      <c r="B15" s="20">
        <f>SUM(B10:B14)</f>
        <v>27771703</v>
      </c>
      <c r="C15" s="20">
        <f>SUM(C10:C14)</f>
        <v>26863109</v>
      </c>
      <c r="D15" s="21">
        <f>SUM(D10:D14)</f>
        <v>908594</v>
      </c>
    </row>
    <row r="17" spans="1:4" x14ac:dyDescent="0.2">
      <c r="A17" s="22" t="s">
        <v>13</v>
      </c>
      <c r="B17" s="23">
        <v>27771703</v>
      </c>
      <c r="C17" s="23">
        <v>26863109</v>
      </c>
      <c r="D17" s="23">
        <v>908594</v>
      </c>
    </row>
    <row r="18" spans="1:4" ht="13.5" thickBot="1" x14ac:dyDescent="0.25">
      <c r="D18" s="24" t="s">
        <v>14</v>
      </c>
    </row>
    <row r="19" spans="1:4" ht="16.5" thickBot="1" x14ac:dyDescent="0.3">
      <c r="A19" s="25" t="s">
        <v>15</v>
      </c>
      <c r="B19" s="26" t="s">
        <v>4</v>
      </c>
      <c r="C19" s="26" t="s">
        <v>5</v>
      </c>
      <c r="D19" s="27" t="s">
        <v>6</v>
      </c>
    </row>
    <row r="20" spans="1:4" x14ac:dyDescent="0.2">
      <c r="A20" s="28" t="s">
        <v>16</v>
      </c>
      <c r="B20" s="29">
        <v>1663499296</v>
      </c>
      <c r="C20" s="29">
        <v>625800478</v>
      </c>
      <c r="D20" s="30">
        <v>1037698818</v>
      </c>
    </row>
    <row r="21" spans="1:4" x14ac:dyDescent="0.2">
      <c r="A21" s="14" t="s">
        <v>17</v>
      </c>
      <c r="B21" s="15">
        <v>51000</v>
      </c>
      <c r="C21" s="15">
        <v>0</v>
      </c>
      <c r="D21" s="16">
        <f t="shared" ref="D21:D26" si="0">B21-C21</f>
        <v>51000</v>
      </c>
    </row>
    <row r="22" spans="1:4" x14ac:dyDescent="0.2">
      <c r="A22" s="14" t="s">
        <v>7</v>
      </c>
      <c r="B22" s="15">
        <v>1225054905</v>
      </c>
      <c r="C22" s="15">
        <v>149187188</v>
      </c>
      <c r="D22" s="16">
        <v>1075867717</v>
      </c>
    </row>
    <row r="23" spans="1:4" x14ac:dyDescent="0.2">
      <c r="A23" s="14" t="s">
        <v>8</v>
      </c>
      <c r="B23" s="15">
        <v>88514398</v>
      </c>
      <c r="C23" s="15">
        <v>12118024</v>
      </c>
      <c r="D23" s="16">
        <v>76396374</v>
      </c>
    </row>
    <row r="24" spans="1:4" x14ac:dyDescent="0.2">
      <c r="A24" s="14" t="s">
        <v>18</v>
      </c>
      <c r="B24" s="15">
        <v>73600</v>
      </c>
      <c r="C24" s="15">
        <v>73600</v>
      </c>
      <c r="D24" s="16">
        <f t="shared" si="0"/>
        <v>0</v>
      </c>
    </row>
    <row r="25" spans="1:4" x14ac:dyDescent="0.2">
      <c r="A25" s="14" t="s">
        <v>9</v>
      </c>
      <c r="B25" s="18">
        <v>78500</v>
      </c>
      <c r="C25" s="18">
        <v>78500</v>
      </c>
      <c r="D25" s="19">
        <v>0</v>
      </c>
    </row>
    <row r="26" spans="1:4" ht="13.5" thickBot="1" x14ac:dyDescent="0.25">
      <c r="A26" s="31" t="s">
        <v>19</v>
      </c>
      <c r="B26" s="32">
        <v>578000</v>
      </c>
      <c r="C26" s="32">
        <v>578000</v>
      </c>
      <c r="D26" s="33">
        <f t="shared" si="0"/>
        <v>0</v>
      </c>
    </row>
    <row r="27" spans="1:4" ht="16.5" thickBot="1" x14ac:dyDescent="0.3">
      <c r="A27" s="34" t="s">
        <v>12</v>
      </c>
      <c r="B27" s="35">
        <f>SUM(B20:B26)</f>
        <v>2977849699</v>
      </c>
      <c r="C27" s="35">
        <f>SUM(C20:C26)</f>
        <v>787835790</v>
      </c>
      <c r="D27" s="36">
        <f>SUM(D20:D26)</f>
        <v>2190013909</v>
      </c>
    </row>
    <row r="29" spans="1:4" x14ac:dyDescent="0.2">
      <c r="A29" s="22" t="s">
        <v>20</v>
      </c>
      <c r="B29" s="23">
        <v>2977849699</v>
      </c>
      <c r="C29" s="23">
        <v>787835790</v>
      </c>
      <c r="D29" s="23">
        <v>2190013909</v>
      </c>
    </row>
    <row r="30" spans="1:4" ht="13.5" thickBot="1" x14ac:dyDescent="0.25"/>
    <row r="31" spans="1:4" ht="16.5" thickBot="1" x14ac:dyDescent="0.3">
      <c r="A31" s="25" t="s">
        <v>21</v>
      </c>
      <c r="B31" s="26" t="s">
        <v>4</v>
      </c>
      <c r="C31" s="26" t="s">
        <v>5</v>
      </c>
      <c r="D31" s="27" t="s">
        <v>6</v>
      </c>
    </row>
    <row r="32" spans="1:4" x14ac:dyDescent="0.2">
      <c r="A32" s="28" t="s">
        <v>7</v>
      </c>
      <c r="B32" s="29">
        <v>217036913</v>
      </c>
      <c r="C32" s="29">
        <v>128798783</v>
      </c>
      <c r="D32" s="30">
        <v>88238130</v>
      </c>
    </row>
    <row r="33" spans="1:4" x14ac:dyDescent="0.2">
      <c r="A33" s="14" t="s">
        <v>8</v>
      </c>
      <c r="B33" s="15">
        <v>9246338</v>
      </c>
      <c r="C33" s="15">
        <v>5300999</v>
      </c>
      <c r="D33" s="16">
        <v>3945339</v>
      </c>
    </row>
    <row r="34" spans="1:4" x14ac:dyDescent="0.2">
      <c r="A34" s="14" t="s">
        <v>22</v>
      </c>
      <c r="B34" s="15">
        <v>8916045</v>
      </c>
      <c r="C34" s="15">
        <v>0</v>
      </c>
      <c r="D34" s="16">
        <f t="shared" ref="D34:D38" si="1">B34-C34</f>
        <v>8916045</v>
      </c>
    </row>
    <row r="35" spans="1:4" x14ac:dyDescent="0.2">
      <c r="A35" s="14" t="s">
        <v>9</v>
      </c>
      <c r="B35" s="15">
        <v>37180337</v>
      </c>
      <c r="C35" s="15">
        <v>37180337</v>
      </c>
      <c r="D35" s="16">
        <v>0</v>
      </c>
    </row>
    <row r="36" spans="1:4" x14ac:dyDescent="0.2">
      <c r="A36" s="14" t="s">
        <v>19</v>
      </c>
      <c r="B36" s="15">
        <v>52892338</v>
      </c>
      <c r="C36" s="15">
        <v>52892338</v>
      </c>
      <c r="D36" s="16">
        <f t="shared" si="1"/>
        <v>0</v>
      </c>
    </row>
    <row r="37" spans="1:4" x14ac:dyDescent="0.2">
      <c r="A37" s="14" t="s">
        <v>10</v>
      </c>
      <c r="B37" s="15">
        <v>19477833</v>
      </c>
      <c r="C37" s="15">
        <v>19477833</v>
      </c>
      <c r="D37" s="16">
        <f t="shared" si="1"/>
        <v>0</v>
      </c>
    </row>
    <row r="38" spans="1:4" x14ac:dyDescent="0.2">
      <c r="A38" s="14" t="s">
        <v>11</v>
      </c>
      <c r="B38" s="15">
        <v>29705692</v>
      </c>
      <c r="C38" s="15">
        <v>29705692</v>
      </c>
      <c r="D38" s="16">
        <f t="shared" si="1"/>
        <v>0</v>
      </c>
    </row>
    <row r="39" spans="1:4" x14ac:dyDescent="0.2">
      <c r="A39" s="14" t="s">
        <v>23</v>
      </c>
      <c r="B39" s="15">
        <v>4070000</v>
      </c>
      <c r="C39" s="15">
        <v>0</v>
      </c>
      <c r="D39" s="16">
        <v>4070000</v>
      </c>
    </row>
    <row r="40" spans="1:4" ht="13.5" thickBot="1" x14ac:dyDescent="0.25">
      <c r="A40" s="31" t="s">
        <v>24</v>
      </c>
      <c r="B40" s="32">
        <v>4942000</v>
      </c>
      <c r="C40" s="32">
        <v>0</v>
      </c>
      <c r="D40" s="33">
        <v>4942000</v>
      </c>
    </row>
    <row r="41" spans="1:4" ht="16.5" thickBot="1" x14ac:dyDescent="0.3">
      <c r="A41" s="34" t="s">
        <v>12</v>
      </c>
      <c r="B41" s="35">
        <f>SUM(B32:B40)</f>
        <v>383467496</v>
      </c>
      <c r="C41" s="35">
        <f>SUM(C32:C40)</f>
        <v>273355982</v>
      </c>
      <c r="D41" s="36">
        <f>SUM(D32:D40)</f>
        <v>110111514</v>
      </c>
    </row>
    <row r="43" spans="1:4" x14ac:dyDescent="0.2">
      <c r="A43" s="22" t="s">
        <v>25</v>
      </c>
      <c r="B43" s="23">
        <v>383467496</v>
      </c>
      <c r="C43" s="23">
        <v>273355982</v>
      </c>
      <c r="D43" s="23">
        <f>B43-C43</f>
        <v>110111514</v>
      </c>
    </row>
    <row r="44" spans="1:4" ht="13.5" thickBot="1" x14ac:dyDescent="0.25"/>
    <row r="45" spans="1:4" ht="16.5" thickBot="1" x14ac:dyDescent="0.3">
      <c r="A45" s="8" t="s">
        <v>26</v>
      </c>
      <c r="B45" s="9" t="s">
        <v>4</v>
      </c>
      <c r="C45" s="9" t="s">
        <v>5</v>
      </c>
      <c r="D45" s="10" t="s">
        <v>6</v>
      </c>
    </row>
    <row r="46" spans="1:4" x14ac:dyDescent="0.2">
      <c r="A46" s="11" t="s">
        <v>27</v>
      </c>
      <c r="B46" s="12">
        <v>1639451</v>
      </c>
      <c r="C46" s="12">
        <v>0</v>
      </c>
      <c r="D46" s="13">
        <v>1639451</v>
      </c>
    </row>
    <row r="47" spans="1:4" x14ac:dyDescent="0.2">
      <c r="A47" s="14" t="s">
        <v>28</v>
      </c>
      <c r="B47" s="15">
        <v>1020000</v>
      </c>
      <c r="C47" s="15">
        <v>0</v>
      </c>
      <c r="D47" s="16">
        <v>1020000</v>
      </c>
    </row>
    <row r="48" spans="1:4" ht="13.5" thickBot="1" x14ac:dyDescent="0.25">
      <c r="A48" s="14" t="s">
        <v>29</v>
      </c>
      <c r="B48" s="15">
        <v>300000</v>
      </c>
      <c r="C48" s="15">
        <v>0</v>
      </c>
      <c r="D48" s="16">
        <v>300000</v>
      </c>
    </row>
    <row r="49" spans="1:4" ht="16.5" thickBot="1" x14ac:dyDescent="0.3">
      <c r="A49" s="8" t="s">
        <v>12</v>
      </c>
      <c r="B49" s="20">
        <f>SUM(B46:B48)</f>
        <v>2959451</v>
      </c>
      <c r="C49" s="20">
        <f>SUM(C46:C48)</f>
        <v>0</v>
      </c>
      <c r="D49" s="21">
        <f>SUM(D46:D48)</f>
        <v>2959451</v>
      </c>
    </row>
    <row r="51" spans="1:4" x14ac:dyDescent="0.2">
      <c r="A51" s="22" t="s">
        <v>30</v>
      </c>
      <c r="B51" s="37">
        <v>2959451</v>
      </c>
      <c r="C51" s="37">
        <v>0</v>
      </c>
      <c r="D51" s="23">
        <v>2959451</v>
      </c>
    </row>
    <row r="52" spans="1:4" ht="13.5" thickBot="1" x14ac:dyDescent="0.25"/>
    <row r="53" spans="1:4" ht="16.5" thickBot="1" x14ac:dyDescent="0.3">
      <c r="A53" s="8" t="s">
        <v>31</v>
      </c>
      <c r="B53" s="9" t="s">
        <v>4</v>
      </c>
      <c r="C53" s="9" t="s">
        <v>32</v>
      </c>
      <c r="D53" s="10" t="s">
        <v>6</v>
      </c>
    </row>
    <row r="54" spans="1:4" x14ac:dyDescent="0.2">
      <c r="A54" s="11" t="s">
        <v>33</v>
      </c>
      <c r="B54" s="12">
        <v>950000</v>
      </c>
      <c r="C54" s="12">
        <v>0</v>
      </c>
      <c r="D54" s="13">
        <f>B54-C54</f>
        <v>950000</v>
      </c>
    </row>
    <row r="55" spans="1:4" x14ac:dyDescent="0.2">
      <c r="A55" s="14" t="s">
        <v>34</v>
      </c>
      <c r="B55" s="15">
        <v>600000</v>
      </c>
      <c r="C55" s="15">
        <v>0</v>
      </c>
      <c r="D55" s="13">
        <f>B55-C55</f>
        <v>600000</v>
      </c>
    </row>
    <row r="56" spans="1:4" x14ac:dyDescent="0.2">
      <c r="A56" s="14" t="s">
        <v>35</v>
      </c>
      <c r="B56" s="15">
        <v>51780</v>
      </c>
      <c r="C56" s="15">
        <v>0</v>
      </c>
      <c r="D56" s="13">
        <f>B56-C56</f>
        <v>51780</v>
      </c>
    </row>
    <row r="57" spans="1:4" ht="13.5" thickBot="1" x14ac:dyDescent="0.25">
      <c r="A57" s="14" t="s">
        <v>36</v>
      </c>
      <c r="B57" s="15">
        <v>10000</v>
      </c>
      <c r="C57" s="15">
        <v>0</v>
      </c>
      <c r="D57" s="13">
        <f>B57-C57</f>
        <v>10000</v>
      </c>
    </row>
    <row r="58" spans="1:4" ht="16.5" thickBot="1" x14ac:dyDescent="0.3">
      <c r="A58" s="8" t="s">
        <v>12</v>
      </c>
      <c r="B58" s="20">
        <f>SUM(B54:B57)</f>
        <v>1611780</v>
      </c>
      <c r="C58" s="20">
        <f>SUM(C54:C57)</f>
        <v>0</v>
      </c>
      <c r="D58" s="21">
        <f>SUM(D54:D57)</f>
        <v>1611780</v>
      </c>
    </row>
    <row r="59" spans="1:4" ht="13.5" thickBot="1" x14ac:dyDescent="0.25">
      <c r="D59" s="24" t="s">
        <v>14</v>
      </c>
    </row>
    <row r="60" spans="1:4" ht="16.5" thickBot="1" x14ac:dyDescent="0.3">
      <c r="A60" s="25" t="s">
        <v>37</v>
      </c>
      <c r="B60" s="26" t="s">
        <v>4</v>
      </c>
      <c r="C60" s="26" t="s">
        <v>5</v>
      </c>
      <c r="D60" s="27" t="s">
        <v>6</v>
      </c>
    </row>
    <row r="61" spans="1:4" x14ac:dyDescent="0.2">
      <c r="A61" s="28" t="s">
        <v>7</v>
      </c>
      <c r="B61" s="29">
        <v>218634984</v>
      </c>
      <c r="C61" s="29">
        <v>58204274</v>
      </c>
      <c r="D61" s="30">
        <v>160430710</v>
      </c>
    </row>
    <row r="62" spans="1:4" ht="13.5" thickBot="1" x14ac:dyDescent="0.25">
      <c r="A62" s="14" t="s">
        <v>9</v>
      </c>
      <c r="B62" s="15">
        <v>9600258</v>
      </c>
      <c r="C62" s="15">
        <v>9600258</v>
      </c>
      <c r="D62" s="16">
        <v>0</v>
      </c>
    </row>
    <row r="63" spans="1:4" ht="16.5" thickBot="1" x14ac:dyDescent="0.3">
      <c r="A63" s="8" t="s">
        <v>12</v>
      </c>
      <c r="B63" s="20">
        <f>SUM(B61:B62)</f>
        <v>228235242</v>
      </c>
      <c r="C63" s="20">
        <f>SUM(C61:C62)</f>
        <v>67804532</v>
      </c>
      <c r="D63" s="21">
        <f>SUM(D61:D62)</f>
        <v>160430710</v>
      </c>
    </row>
    <row r="65" spans="1:4" x14ac:dyDescent="0.2">
      <c r="A65" s="22" t="s">
        <v>38</v>
      </c>
      <c r="B65" s="23">
        <v>228235242</v>
      </c>
      <c r="C65" s="23">
        <v>67804532</v>
      </c>
      <c r="D65" s="23">
        <v>160430710</v>
      </c>
    </row>
    <row r="67" spans="1:4" ht="18" x14ac:dyDescent="0.25">
      <c r="A67" s="38" t="s">
        <v>39</v>
      </c>
      <c r="B67" s="39">
        <f>B15+B27+B41+B49+B58+B63</f>
        <v>3621895371</v>
      </c>
      <c r="C67" s="39">
        <f>C15+C27+C41+C49+C58+C63</f>
        <v>1155859413</v>
      </c>
      <c r="D67" s="39">
        <f>D15+D27+D41+D49+D58+D63</f>
        <v>2466035958</v>
      </c>
    </row>
    <row r="68" spans="1:4" ht="18" x14ac:dyDescent="0.25">
      <c r="A68" s="38" t="s">
        <v>40</v>
      </c>
      <c r="B68" s="39">
        <f>B17+B29+B43+B49+B58+B65</f>
        <v>3621895371</v>
      </c>
      <c r="C68" s="39">
        <f>C17+C29+C43+C49+C58+C65</f>
        <v>1155859413</v>
      </c>
      <c r="D68" s="39">
        <f>D17+D29+D43+D49+D58+D65</f>
        <v>2466035958</v>
      </c>
    </row>
  </sheetData>
  <mergeCells count="4">
    <mergeCell ref="A1:D1"/>
    <mergeCell ref="A3:D3"/>
    <mergeCell ref="B6:D6"/>
    <mergeCell ref="C7:D7"/>
  </mergeCells>
  <pageMargins left="0.7" right="0.7" top="0.75" bottom="0.75" header="0.3" footer="0.3"/>
  <pageSetup paperSize="9" scale="70" orientation="portrait" r:id="rId1"/>
  <headerFooter>
    <oddHeader>&amp;R22. számú melléklet
a 7/2021(V.28.) önkormányzati rendelethez</oddHeader>
    <oddFooter>&amp;C49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22.sz.melléklet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Patyi Orsolya</dc:creator>
  <cp:lastModifiedBy>Patyi Orsolya</cp:lastModifiedBy>
  <dcterms:created xsi:type="dcterms:W3CDTF">2021-05-26T06:43:19Z</dcterms:created>
  <dcterms:modified xsi:type="dcterms:W3CDTF">2021-05-26T06:43:34Z</dcterms:modified>
</cp:coreProperties>
</file>