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-Szerver\Grosz Daniel\2020 zárszám\mellékletek\"/>
    </mc:Choice>
  </mc:AlternateContent>
  <xr:revisionPtr revIDLastSave="0" documentId="8_{73A23A11-CE8E-4BC7-AF03-39BAA9D519BB}" xr6:coauthVersionLast="47" xr6:coauthVersionMax="47" xr10:uidLastSave="{00000000-0000-0000-0000-000000000000}"/>
  <bookViews>
    <workbookView xWindow="-120" yWindow="-120" windowWidth="29040" windowHeight="15840" xr2:uid="{B98545CC-B0B2-4894-84F5-123FB9B8DCD7}"/>
  </bookViews>
  <sheets>
    <sheet name="ÖNK.MÉRLEG" sheetId="1" r:id="rId1"/>
  </sheets>
  <externalReferences>
    <externalReference r:id="rId2"/>
  </externalReferences>
  <definedNames>
    <definedName name="_xlnm.Print_Area" localSheetId="0">ÖNK.MÉRLEG!$A$1:$J$25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  <c r="H15" i="1"/>
  <c r="I15" i="1"/>
  <c r="J15" i="1"/>
  <c r="C17" i="1"/>
  <c r="C18" i="1"/>
  <c r="C19" i="1"/>
  <c r="H19" i="1"/>
  <c r="H20" i="1" s="1"/>
  <c r="H25" i="1" s="1"/>
  <c r="C20" i="1"/>
  <c r="I20" i="1"/>
  <c r="J20" i="1"/>
  <c r="C24" i="1"/>
  <c r="D24" i="1"/>
  <c r="E24" i="1"/>
  <c r="H24" i="1"/>
  <c r="I24" i="1"/>
  <c r="J24" i="1"/>
  <c r="C25" i="1"/>
  <c r="D25" i="1"/>
  <c r="E25" i="1"/>
  <c r="I25" i="1"/>
  <c r="J25" i="1"/>
</calcChain>
</file>

<file path=xl/sharedStrings.xml><?xml version="1.0" encoding="utf-8"?>
<sst xmlns="http://schemas.openxmlformats.org/spreadsheetml/2006/main" count="68" uniqueCount="59">
  <si>
    <t>KÖLTSÉGVETÉSI KIADÁSOK MINDÖSSZESEN</t>
  </si>
  <si>
    <t>KÖLTSÉGVETÉSI BEVÉTELEK MINDÖSSZESEN</t>
  </si>
  <si>
    <t>FINANSZÍROZÁSI KIADÁSOK</t>
  </si>
  <si>
    <t>FINANSZÍROZÁSI BEVÉTELEK</t>
  </si>
  <si>
    <t>Államháztartáson belüli megelőlegezések</t>
  </si>
  <si>
    <t>B8</t>
  </si>
  <si>
    <t>K9</t>
  </si>
  <si>
    <t xml:space="preserve">Intézményfinanszírozás állami támogatásból                  </t>
  </si>
  <si>
    <t>B813</t>
  </si>
  <si>
    <t>Pénzmaradvány</t>
  </si>
  <si>
    <t>F I N A N S Z Í R O Z Á S I   M Ű V E L E T E K</t>
  </si>
  <si>
    <t>KÖLTSÉGVETÉSI FELHALMOZÁSI CÉLÚ KIADÁSOK ÖSSZESEN</t>
  </si>
  <si>
    <t>KÖLTSÉGVETÉSI FELHALMOZÁSI CÉLÚ BEVÉTELEK ÖSSZESEN</t>
  </si>
  <si>
    <t>K8</t>
  </si>
  <si>
    <t>Egyéb felhalmozási célú kiadások</t>
  </si>
  <si>
    <t>B7</t>
  </si>
  <si>
    <t>Felhalmozási célú  átvett pénzeszközök</t>
  </si>
  <si>
    <t>K7</t>
  </si>
  <si>
    <t>Felújítás</t>
  </si>
  <si>
    <t>B5</t>
  </si>
  <si>
    <t>Felhalmozási bevételek</t>
  </si>
  <si>
    <t>K6</t>
  </si>
  <si>
    <t>Beruházás</t>
  </si>
  <si>
    <t>B2</t>
  </si>
  <si>
    <t>Felhalmozási célú támogatások államháztartáson belülről</t>
  </si>
  <si>
    <t>F E L H A L M O Z Á S</t>
  </si>
  <si>
    <t>KÖLTSÉGVETÉSI    MŰKÖDÉSI CÉLÚ KIADÁSOK ÖSSZESEN</t>
  </si>
  <si>
    <t>KÖLTSÉGVETÉSI MŰKÖDÉSI CÉLÚ BEVÉTELEK ÖSSZESEN</t>
  </si>
  <si>
    <t>K5</t>
  </si>
  <si>
    <t>Egyéb működési  célú pénzeszköz átadás</t>
  </si>
  <si>
    <t>B6</t>
  </si>
  <si>
    <t>Működési célú átvett pénzeszközök</t>
  </si>
  <si>
    <t>K4</t>
  </si>
  <si>
    <t xml:space="preserve">Ellátottak pénzbeli juttatásai           </t>
  </si>
  <si>
    <t>B4</t>
  </si>
  <si>
    <t>Működési bevételek</t>
  </si>
  <si>
    <t>K3</t>
  </si>
  <si>
    <t>Dologi kiadások</t>
  </si>
  <si>
    <t>B3</t>
  </si>
  <si>
    <t>Közhatalmi bevételek</t>
  </si>
  <si>
    <t>K2</t>
  </si>
  <si>
    <t>Munkaadókat terhelő járulékok és szociális hozzájárulás adója</t>
  </si>
  <si>
    <t>K1</t>
  </si>
  <si>
    <t>Személyi  juttatások</t>
  </si>
  <si>
    <t>B1</t>
  </si>
  <si>
    <t>Működési célú támogatások államháztartáson belülről</t>
  </si>
  <si>
    <t>M Ű K Ö D T E T É S</t>
  </si>
  <si>
    <t>KÖTELEZŐ FELADAT</t>
  </si>
  <si>
    <t>Teljesítés</t>
  </si>
  <si>
    <t>Módosított előirányzat</t>
  </si>
  <si>
    <t>Eredeti előirányzat</t>
  </si>
  <si>
    <t>Rovat száma</t>
  </si>
  <si>
    <t>Megnevezés</t>
  </si>
  <si>
    <t>K I A D Á S O K</t>
  </si>
  <si>
    <t>B E V É T E L E K</t>
  </si>
  <si>
    <t>( Ft-ban)</t>
  </si>
  <si>
    <t>2020. ÉVI KÖLTSÉGVETÉSI PÉNZFORGALMI MÉRLEGE</t>
  </si>
  <si>
    <t>TATAHÁZA KÖZSÉGI ÖNKORMÁNYZAT</t>
  </si>
  <si>
    <t>6. melléklet a  4/2021. (05.31.)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</si>
</sst>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/>
    <xf numFmtId="3" fontId="2" fillId="0" borderId="0" xfId="0" applyNumberFormat="1" applyFont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left" vertical="center" indent="1"/>
    </xf>
    <xf numFmtId="3" fontId="3" fillId="2" borderId="5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 indent="1"/>
    </xf>
    <xf numFmtId="3" fontId="2" fillId="3" borderId="6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left" vertical="center" indent="1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3" fontId="1" fillId="0" borderId="13" xfId="0" applyNumberFormat="1" applyFont="1" applyBorder="1" applyAlignment="1">
      <alignment vertical="center" wrapText="1"/>
    </xf>
    <xf numFmtId="3" fontId="1" fillId="0" borderId="14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indent="1"/>
    </xf>
    <xf numFmtId="3" fontId="1" fillId="0" borderId="16" xfId="0" applyNumberFormat="1" applyFont="1" applyBorder="1" applyAlignment="1">
      <alignment vertical="center" wrapText="1"/>
    </xf>
    <xf numFmtId="0" fontId="1" fillId="0" borderId="13" xfId="0" applyFont="1" applyBorder="1"/>
    <xf numFmtId="0" fontId="1" fillId="0" borderId="18" xfId="0" applyFont="1" applyBorder="1" applyAlignment="1">
      <alignment horizontal="left" indent="1"/>
    </xf>
    <xf numFmtId="3" fontId="3" fillId="2" borderId="19" xfId="0" applyNumberFormat="1" applyFont="1" applyFill="1" applyBorder="1" applyAlignment="1">
      <alignment horizontal="center" vertical="center" wrapText="1"/>
    </xf>
    <xf numFmtId="3" fontId="3" fillId="2" borderId="20" xfId="0" applyNumberFormat="1" applyFont="1" applyFill="1" applyBorder="1" applyAlignment="1">
      <alignment horizontal="center" vertical="center" wrapText="1"/>
    </xf>
    <xf numFmtId="3" fontId="3" fillId="2" borderId="2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3" borderId="3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horizontal="left" vertical="center" wrapText="1" indent="1"/>
    </xf>
    <xf numFmtId="3" fontId="2" fillId="3" borderId="5" xfId="0" applyNumberFormat="1" applyFont="1" applyFill="1" applyBorder="1" applyAlignment="1">
      <alignment vertical="center" wrapText="1"/>
    </xf>
    <xf numFmtId="3" fontId="1" fillId="0" borderId="22" xfId="0" applyNumberFormat="1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left" indent="1"/>
    </xf>
    <xf numFmtId="3" fontId="1" fillId="0" borderId="14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24" xfId="0" applyNumberFormat="1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indent="1"/>
    </xf>
    <xf numFmtId="3" fontId="1" fillId="0" borderId="26" xfId="0" applyNumberFormat="1" applyFont="1" applyBorder="1" applyAlignment="1">
      <alignment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indent="1"/>
    </xf>
    <xf numFmtId="3" fontId="1" fillId="0" borderId="28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left" vertical="center" indent="1"/>
    </xf>
    <xf numFmtId="3" fontId="1" fillId="0" borderId="31" xfId="0" applyNumberFormat="1" applyFont="1" applyBorder="1" applyAlignment="1">
      <alignment vertical="center" wrapText="1"/>
    </xf>
    <xf numFmtId="3" fontId="1" fillId="0" borderId="2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indent="1"/>
    </xf>
    <xf numFmtId="3" fontId="3" fillId="2" borderId="32" xfId="0" applyNumberFormat="1" applyFont="1" applyFill="1" applyBorder="1" applyAlignment="1">
      <alignment horizontal="center" vertical="center" wrapText="1"/>
    </xf>
    <xf numFmtId="3" fontId="3" fillId="2" borderId="33" xfId="0" applyNumberFormat="1" applyFont="1" applyFill="1" applyBorder="1" applyAlignment="1">
      <alignment horizontal="center" vertical="center" wrapText="1"/>
    </xf>
    <xf numFmtId="3" fontId="3" fillId="2" borderId="34" xfId="0" applyNumberFormat="1" applyFont="1" applyFill="1" applyBorder="1" applyAlignment="1">
      <alignment horizontal="center" vertical="center" wrapText="1"/>
    </xf>
    <xf numFmtId="0" fontId="4" fillId="0" borderId="0" xfId="0" applyFont="1"/>
    <xf numFmtId="3" fontId="5" fillId="0" borderId="22" xfId="0" applyNumberFormat="1" applyFont="1" applyBorder="1" applyAlignment="1">
      <alignment vertical="center" wrapText="1"/>
    </xf>
    <xf numFmtId="3" fontId="5" fillId="0" borderId="23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0" fontId="5" fillId="0" borderId="23" xfId="0" applyFont="1" applyBorder="1" applyAlignment="1">
      <alignment horizontal="center"/>
    </xf>
    <xf numFmtId="0" fontId="5" fillId="0" borderId="25" xfId="0" applyFont="1" applyBorder="1" applyAlignment="1">
      <alignment horizontal="left" indent="1"/>
    </xf>
    <xf numFmtId="3" fontId="5" fillId="0" borderId="26" xfId="0" applyNumberFormat="1" applyFont="1" applyBorder="1" applyAlignment="1">
      <alignment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vertical="center" wrapText="1"/>
    </xf>
    <xf numFmtId="3" fontId="5" fillId="0" borderId="24" xfId="0" applyNumberFormat="1" applyFont="1" applyBorder="1" applyAlignment="1">
      <alignment vertical="center" wrapText="1"/>
    </xf>
    <xf numFmtId="3" fontId="5" fillId="0" borderId="13" xfId="0" applyNumberFormat="1" applyFont="1" applyBorder="1" applyAlignment="1">
      <alignment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indent="1"/>
    </xf>
    <xf numFmtId="3" fontId="5" fillId="0" borderId="28" xfId="0" applyNumberFormat="1" applyFont="1" applyBorder="1" applyAlignment="1">
      <alignment vertical="center" wrapText="1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left" indent="1"/>
    </xf>
    <xf numFmtId="3" fontId="5" fillId="0" borderId="31" xfId="0" applyNumberFormat="1" applyFont="1" applyBorder="1" applyAlignment="1">
      <alignment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6" fillId="2" borderId="32" xfId="0" applyNumberFormat="1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center" vertical="center"/>
    </xf>
    <xf numFmtId="3" fontId="6" fillId="2" borderId="34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-szerver\Gr&#243;sz%20D&#225;niel\Users\Gabriella\Documents\Bels&#337;%20ellen&#337;rz&#233;s\BELS&#336;%20ELL\Baranya\Nagypeterd\2014\K&#246;lts&#233;gvet&#233;s\Ktgv%202014%20Szederin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 mérleg"/>
      <sheetName val="IT bevétel"/>
      <sheetName val="IT kiadás"/>
      <sheetName val="Mérleg"/>
      <sheetName val="Bevétel"/>
      <sheetName val="Kiadás"/>
      <sheetName val="Finansz.kiadás"/>
      <sheetName val="Finansz.bevét"/>
      <sheetName val="bér"/>
      <sheetName val="dologi"/>
      <sheetName val="Beruházás"/>
      <sheetName val="Tartalék"/>
      <sheetName val="Gördülő"/>
      <sheetName val="Többéves"/>
      <sheetName val="Likvidítás"/>
      <sheetName val="Állami"/>
      <sheetName val="SZoc."/>
      <sheetName val="Címrend"/>
      <sheetName val="Létszám"/>
      <sheetName val="közvetett"/>
    </sheetNames>
    <sheetDataSet>
      <sheetData sheetId="0"/>
      <sheetData sheetId="1"/>
      <sheetData sheetId="2"/>
      <sheetData sheetId="3"/>
      <sheetData sheetId="4">
        <row r="24">
          <cell r="D24">
            <v>0</v>
          </cell>
        </row>
        <row r="59">
          <cell r="D59">
            <v>0</v>
          </cell>
        </row>
        <row r="67">
          <cell r="D67">
            <v>0</v>
          </cell>
        </row>
      </sheetData>
      <sheetData sheetId="5">
        <row r="88">
          <cell r="D88">
            <v>0</v>
          </cell>
        </row>
        <row r="110">
          <cell r="D11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4078E-87F1-4ACE-9693-1607B6AF0626}">
  <sheetPr>
    <tabColor rgb="FF92D050"/>
  </sheetPr>
  <dimension ref="A1:M31"/>
  <sheetViews>
    <sheetView tabSelected="1" view="pageBreakPreview" zoomScale="106" zoomScaleNormal="100" zoomScaleSheetLayoutView="106" workbookViewId="0">
      <selection activeCell="N40" sqref="N40"/>
    </sheetView>
  </sheetViews>
  <sheetFormatPr defaultRowHeight="12.75" x14ac:dyDescent="0.2"/>
  <cols>
    <col min="1" max="1" width="59.7109375" style="2" customWidth="1"/>
    <col min="2" max="2" width="6.7109375" style="2" customWidth="1"/>
    <col min="3" max="4" width="13.42578125" style="2" customWidth="1"/>
    <col min="5" max="5" width="13.7109375" style="2" customWidth="1"/>
    <col min="6" max="6" width="59.28515625" style="2" customWidth="1"/>
    <col min="7" max="7" width="7.28515625" style="2" customWidth="1"/>
    <col min="8" max="8" width="13.140625" style="1" customWidth="1"/>
    <col min="9" max="9" width="13.85546875" style="1" customWidth="1"/>
    <col min="10" max="10" width="14.140625" style="1" customWidth="1"/>
  </cols>
  <sheetData>
    <row r="1" spans="1:12" ht="15.75" x14ac:dyDescent="0.25">
      <c r="A1" s="102" t="s">
        <v>58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2" ht="15.75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2" ht="23.25" customHeight="1" x14ac:dyDescent="0.2">
      <c r="A3" s="100" t="s">
        <v>57</v>
      </c>
      <c r="B3" s="100"/>
      <c r="C3" s="100"/>
      <c r="D3" s="100"/>
      <c r="E3" s="100"/>
      <c r="F3" s="100"/>
      <c r="G3" s="100"/>
      <c r="H3" s="100"/>
      <c r="I3" s="100"/>
      <c r="J3" s="100"/>
      <c r="K3" s="99"/>
      <c r="L3" s="99"/>
    </row>
    <row r="4" spans="1:12" ht="15.75" x14ac:dyDescent="0.25">
      <c r="A4" s="98" t="s">
        <v>56</v>
      </c>
      <c r="B4" s="98"/>
      <c r="C4" s="98"/>
      <c r="D4" s="98"/>
      <c r="E4" s="98"/>
      <c r="F4" s="98"/>
      <c r="G4" s="98"/>
      <c r="H4" s="98"/>
      <c r="I4" s="98"/>
      <c r="J4" s="98"/>
    </row>
    <row r="5" spans="1:12" ht="19.5" customHeight="1" thickBot="1" x14ac:dyDescent="0.25">
      <c r="A5" s="97"/>
      <c r="B5" s="97"/>
      <c r="C5" s="97"/>
      <c r="D5" s="97"/>
      <c r="E5" s="97"/>
      <c r="F5" s="96" t="s">
        <v>55</v>
      </c>
      <c r="G5" s="96"/>
      <c r="H5" s="96"/>
      <c r="I5" s="96"/>
      <c r="J5" s="96"/>
    </row>
    <row r="6" spans="1:12" ht="19.5" customHeight="1" thickBot="1" x14ac:dyDescent="0.25">
      <c r="A6" s="95" t="s">
        <v>54</v>
      </c>
      <c r="B6" s="94"/>
      <c r="C6" s="94"/>
      <c r="D6" s="94"/>
      <c r="E6" s="93"/>
      <c r="F6" s="95" t="s">
        <v>53</v>
      </c>
      <c r="G6" s="94"/>
      <c r="H6" s="94"/>
      <c r="I6" s="94"/>
      <c r="J6" s="93"/>
    </row>
    <row r="7" spans="1:12" ht="30.75" thickBot="1" x14ac:dyDescent="0.25">
      <c r="A7" s="92" t="s">
        <v>52</v>
      </c>
      <c r="B7" s="91" t="s">
        <v>51</v>
      </c>
      <c r="C7" s="90" t="s">
        <v>50</v>
      </c>
      <c r="D7" s="90" t="s">
        <v>49</v>
      </c>
      <c r="E7" s="90" t="s">
        <v>48</v>
      </c>
      <c r="F7" s="92" t="s">
        <v>52</v>
      </c>
      <c r="G7" s="91" t="s">
        <v>51</v>
      </c>
      <c r="H7" s="90" t="s">
        <v>50</v>
      </c>
      <c r="I7" s="90" t="s">
        <v>49</v>
      </c>
      <c r="J7" s="89" t="s">
        <v>48</v>
      </c>
    </row>
    <row r="8" spans="1:12" ht="13.5" customHeight="1" thickBot="1" x14ac:dyDescent="0.25">
      <c r="A8" s="88" t="s">
        <v>47</v>
      </c>
      <c r="B8" s="87"/>
      <c r="C8" s="87"/>
      <c r="D8" s="87"/>
      <c r="E8" s="86"/>
      <c r="F8" s="88" t="s">
        <v>47</v>
      </c>
      <c r="G8" s="87"/>
      <c r="H8" s="87"/>
      <c r="I8" s="87"/>
      <c r="J8" s="86"/>
      <c r="K8" s="85"/>
    </row>
    <row r="9" spans="1:12" ht="18" customHeight="1" thickBot="1" x14ac:dyDescent="0.25">
      <c r="A9" s="84" t="s">
        <v>46</v>
      </c>
      <c r="B9" s="83"/>
      <c r="C9" s="83"/>
      <c r="D9" s="83"/>
      <c r="E9" s="83"/>
      <c r="F9" s="83"/>
      <c r="G9" s="83"/>
      <c r="H9" s="83"/>
      <c r="I9" s="83"/>
      <c r="J9" s="82"/>
    </row>
    <row r="10" spans="1:12" ht="15" x14ac:dyDescent="0.25">
      <c r="A10" s="79" t="s">
        <v>45</v>
      </c>
      <c r="B10" s="81" t="s">
        <v>44</v>
      </c>
      <c r="C10" s="80">
        <v>160336574</v>
      </c>
      <c r="D10" s="80">
        <v>184732271</v>
      </c>
      <c r="E10" s="80">
        <v>185773132</v>
      </c>
      <c r="F10" s="79" t="s">
        <v>43</v>
      </c>
      <c r="G10" s="78" t="s">
        <v>42</v>
      </c>
      <c r="H10" s="77">
        <v>67682984</v>
      </c>
      <c r="I10" s="72">
        <v>67825556</v>
      </c>
      <c r="J10" s="65">
        <v>67454977</v>
      </c>
    </row>
    <row r="11" spans="1:12" ht="15" x14ac:dyDescent="0.25">
      <c r="A11" s="76" t="s">
        <v>24</v>
      </c>
      <c r="B11" s="75" t="s">
        <v>23</v>
      </c>
      <c r="C11" s="74">
        <v>8003808</v>
      </c>
      <c r="D11" s="74">
        <v>29717959</v>
      </c>
      <c r="E11" s="74">
        <v>34717959</v>
      </c>
      <c r="F11" s="69" t="s">
        <v>41</v>
      </c>
      <c r="G11" s="68" t="s">
        <v>40</v>
      </c>
      <c r="H11" s="73">
        <v>8629248</v>
      </c>
      <c r="I11" s="72">
        <v>8363515</v>
      </c>
      <c r="J11" s="65">
        <v>8363515</v>
      </c>
    </row>
    <row r="12" spans="1:12" ht="15" x14ac:dyDescent="0.25">
      <c r="A12" s="69" t="s">
        <v>39</v>
      </c>
      <c r="B12" s="71" t="s">
        <v>38</v>
      </c>
      <c r="C12" s="70">
        <v>21794000</v>
      </c>
      <c r="D12" s="70">
        <v>21794200</v>
      </c>
      <c r="E12" s="70">
        <v>18921668</v>
      </c>
      <c r="F12" s="69" t="s">
        <v>37</v>
      </c>
      <c r="G12" s="68" t="s">
        <v>36</v>
      </c>
      <c r="H12" s="73">
        <v>89542875</v>
      </c>
      <c r="I12" s="72">
        <v>91716925</v>
      </c>
      <c r="J12" s="65">
        <v>87107002</v>
      </c>
    </row>
    <row r="13" spans="1:12" ht="15" x14ac:dyDescent="0.25">
      <c r="A13" s="69" t="s">
        <v>35</v>
      </c>
      <c r="B13" s="71" t="s">
        <v>34</v>
      </c>
      <c r="C13" s="70">
        <v>14866000</v>
      </c>
      <c r="D13" s="70">
        <v>21075747</v>
      </c>
      <c r="E13" s="70">
        <v>24193359</v>
      </c>
      <c r="F13" s="69" t="s">
        <v>33</v>
      </c>
      <c r="G13" s="68" t="s">
        <v>32</v>
      </c>
      <c r="H13" s="73">
        <v>9508646</v>
      </c>
      <c r="I13" s="72">
        <v>9508646</v>
      </c>
      <c r="J13" s="65">
        <v>1776830</v>
      </c>
    </row>
    <row r="14" spans="1:12" ht="15.75" thickBot="1" x14ac:dyDescent="0.3">
      <c r="A14" s="69" t="s">
        <v>31</v>
      </c>
      <c r="B14" s="71" t="s">
        <v>30</v>
      </c>
      <c r="C14" s="70">
        <v>0</v>
      </c>
      <c r="D14" s="70">
        <v>0</v>
      </c>
      <c r="E14" s="70">
        <v>0</v>
      </c>
      <c r="F14" s="69" t="s">
        <v>29</v>
      </c>
      <c r="G14" s="68" t="s">
        <v>28</v>
      </c>
      <c r="H14" s="67">
        <v>13204500</v>
      </c>
      <c r="I14" s="66">
        <v>43330139</v>
      </c>
      <c r="J14" s="65">
        <v>43301382</v>
      </c>
    </row>
    <row r="15" spans="1:12" s="64" customFormat="1" ht="15.75" thickBot="1" x14ac:dyDescent="0.3">
      <c r="A15" s="41" t="s">
        <v>27</v>
      </c>
      <c r="B15" s="42"/>
      <c r="C15" s="40">
        <f>SUM(C10:C14)</f>
        <v>205000382</v>
      </c>
      <c r="D15" s="40">
        <f>SUM(D10:D14)</f>
        <v>257320177</v>
      </c>
      <c r="E15" s="40">
        <f>SUM(E10:E14)</f>
        <v>263606118</v>
      </c>
      <c r="F15" s="41" t="s">
        <v>26</v>
      </c>
      <c r="G15" s="40"/>
      <c r="H15" s="39">
        <f>SUM(H10:H14)</f>
        <v>188568253</v>
      </c>
      <c r="I15" s="40">
        <f>SUM(I10:I14)</f>
        <v>220744781</v>
      </c>
      <c r="J15" s="38">
        <f>SUM(J10:J14)</f>
        <v>208003706</v>
      </c>
    </row>
    <row r="16" spans="1:12" ht="18" customHeight="1" thickBot="1" x14ac:dyDescent="0.25">
      <c r="A16" s="63" t="s">
        <v>25</v>
      </c>
      <c r="B16" s="62"/>
      <c r="C16" s="62"/>
      <c r="D16" s="62"/>
      <c r="E16" s="62"/>
      <c r="F16" s="62"/>
      <c r="G16" s="62"/>
      <c r="H16" s="62"/>
      <c r="I16" s="62"/>
      <c r="J16" s="61"/>
    </row>
    <row r="17" spans="1:13" x14ac:dyDescent="0.2">
      <c r="A17" s="60" t="s">
        <v>24</v>
      </c>
      <c r="B17" s="59" t="s">
        <v>23</v>
      </c>
      <c r="C17" s="58">
        <f>[1]Bevétel!D24</f>
        <v>0</v>
      </c>
      <c r="D17" s="58"/>
      <c r="E17" s="58"/>
      <c r="F17" s="57" t="s">
        <v>22</v>
      </c>
      <c r="G17" s="56" t="s">
        <v>21</v>
      </c>
      <c r="H17" s="55">
        <v>59437296</v>
      </c>
      <c r="I17" s="44">
        <v>68528626</v>
      </c>
      <c r="J17" s="43">
        <v>12324975</v>
      </c>
    </row>
    <row r="18" spans="1:13" x14ac:dyDescent="0.2">
      <c r="A18" s="54" t="s">
        <v>20</v>
      </c>
      <c r="B18" s="53" t="s">
        <v>19</v>
      </c>
      <c r="C18" s="52">
        <f>[1]Bevétel!D59</f>
        <v>0</v>
      </c>
      <c r="D18" s="52"/>
      <c r="E18" s="52"/>
      <c r="F18" s="51" t="s">
        <v>18</v>
      </c>
      <c r="G18" s="50" t="s">
        <v>17</v>
      </c>
      <c r="H18" s="49">
        <v>24019209</v>
      </c>
      <c r="I18" s="44">
        <v>39278847</v>
      </c>
      <c r="J18" s="43">
        <v>18390583</v>
      </c>
      <c r="L18" s="3"/>
    </row>
    <row r="19" spans="1:13" ht="15" customHeight="1" thickBot="1" x14ac:dyDescent="0.25">
      <c r="A19" s="46" t="s">
        <v>16</v>
      </c>
      <c r="B19" s="48" t="s">
        <v>15</v>
      </c>
      <c r="C19" s="47">
        <f>[1]Bevétel!D67</f>
        <v>0</v>
      </c>
      <c r="D19" s="47"/>
      <c r="E19" s="47"/>
      <c r="F19" s="46" t="s">
        <v>14</v>
      </c>
      <c r="G19" s="45" t="s">
        <v>13</v>
      </c>
      <c r="H19" s="21">
        <f>[1]Kiadás!D110</f>
        <v>0</v>
      </c>
      <c r="I19" s="44">
        <v>0</v>
      </c>
      <c r="J19" s="43">
        <v>0</v>
      </c>
    </row>
    <row r="20" spans="1:13" ht="32.25" customHeight="1" thickBot="1" x14ac:dyDescent="0.25">
      <c r="A20" s="41" t="s">
        <v>12</v>
      </c>
      <c r="B20" s="42"/>
      <c r="C20" s="40">
        <f>SUM(C17:C19)</f>
        <v>0</v>
      </c>
      <c r="D20" s="42"/>
      <c r="E20" s="42"/>
      <c r="F20" s="41" t="s">
        <v>11</v>
      </c>
      <c r="G20" s="40"/>
      <c r="H20" s="39">
        <f>SUM(H17:H19)</f>
        <v>83456505</v>
      </c>
      <c r="I20" s="39">
        <f>SUM(I17:I19)</f>
        <v>107807473</v>
      </c>
      <c r="J20" s="38">
        <f>SUM(J17:J19)</f>
        <v>30715558</v>
      </c>
      <c r="L20" s="3"/>
    </row>
    <row r="21" spans="1:13" ht="18" customHeight="1" thickBot="1" x14ac:dyDescent="0.25">
      <c r="A21" s="37" t="s">
        <v>10</v>
      </c>
      <c r="B21" s="36"/>
      <c r="C21" s="36"/>
      <c r="D21" s="36"/>
      <c r="E21" s="36"/>
      <c r="F21" s="36"/>
      <c r="G21" s="36"/>
      <c r="H21" s="36"/>
      <c r="I21" s="36"/>
      <c r="J21" s="35"/>
      <c r="L21" s="3"/>
    </row>
    <row r="22" spans="1:13" x14ac:dyDescent="0.2">
      <c r="A22" s="34" t="s">
        <v>9</v>
      </c>
      <c r="B22" s="33" t="s">
        <v>8</v>
      </c>
      <c r="C22" s="32">
        <v>95255199</v>
      </c>
      <c r="D22" s="24">
        <v>101247600</v>
      </c>
      <c r="E22" s="24">
        <v>93431440</v>
      </c>
      <c r="F22" s="31" t="s">
        <v>7</v>
      </c>
      <c r="G22" s="30" t="s">
        <v>6</v>
      </c>
      <c r="H22" s="29">
        <v>25160450</v>
      </c>
      <c r="I22" s="28">
        <v>26945150</v>
      </c>
      <c r="J22" s="27">
        <v>25961153</v>
      </c>
    </row>
    <row r="23" spans="1:13" ht="13.5" thickBot="1" x14ac:dyDescent="0.25">
      <c r="A23" s="23" t="s">
        <v>4</v>
      </c>
      <c r="B23" s="22" t="s">
        <v>5</v>
      </c>
      <c r="C23" s="26">
        <v>0</v>
      </c>
      <c r="D23" s="25">
        <v>2368867</v>
      </c>
      <c r="E23" s="24">
        <v>5852999</v>
      </c>
      <c r="F23" s="23" t="s">
        <v>4</v>
      </c>
      <c r="G23" s="22"/>
      <c r="H23" s="21">
        <v>3070373</v>
      </c>
      <c r="I23" s="20">
        <v>5439240</v>
      </c>
      <c r="J23" s="19">
        <v>5439240</v>
      </c>
    </row>
    <row r="24" spans="1:13" ht="19.5" customHeight="1" thickBot="1" x14ac:dyDescent="0.25">
      <c r="A24" s="18" t="s">
        <v>3</v>
      </c>
      <c r="B24" s="17"/>
      <c r="C24" s="16">
        <f>SUM(C22:C23)</f>
        <v>95255199</v>
      </c>
      <c r="D24" s="16">
        <f>SUM(D22:D23)</f>
        <v>103616467</v>
      </c>
      <c r="E24" s="16">
        <f>SUM(E22:E23)</f>
        <v>99284439</v>
      </c>
      <c r="F24" s="15" t="s">
        <v>2</v>
      </c>
      <c r="G24" s="14"/>
      <c r="H24" s="13">
        <f>SUM(H22:H23)</f>
        <v>28230823</v>
      </c>
      <c r="I24" s="12">
        <f>SUM(I22:I23)</f>
        <v>32384390</v>
      </c>
      <c r="J24" s="11">
        <f>SUM(J22:J23)</f>
        <v>31400393</v>
      </c>
      <c r="K24" s="3"/>
    </row>
    <row r="25" spans="1:13" ht="18" customHeight="1" thickBot="1" x14ac:dyDescent="0.25">
      <c r="A25" s="9" t="s">
        <v>1</v>
      </c>
      <c r="B25" s="10"/>
      <c r="C25" s="6">
        <f>C15+C20+C24</f>
        <v>300255581</v>
      </c>
      <c r="D25" s="6">
        <f>D15+D20+D24</f>
        <v>360936644</v>
      </c>
      <c r="E25" s="6">
        <f>E15+E20+E24</f>
        <v>362890557</v>
      </c>
      <c r="F25" s="9" t="s">
        <v>0</v>
      </c>
      <c r="G25" s="8"/>
      <c r="H25" s="7">
        <f>H15+H20+H24</f>
        <v>300255581</v>
      </c>
      <c r="I25" s="6">
        <f>I15+I20+I24</f>
        <v>360936644</v>
      </c>
      <c r="J25" s="5">
        <f>J15+J20+J24</f>
        <v>270119657</v>
      </c>
      <c r="M25" s="3"/>
    </row>
    <row r="26" spans="1:13" x14ac:dyDescent="0.2">
      <c r="C26" s="1"/>
      <c r="D26" s="1"/>
      <c r="E26" s="1"/>
    </row>
    <row r="28" spans="1:13" x14ac:dyDescent="0.2">
      <c r="H28" s="4"/>
      <c r="I28" s="4"/>
      <c r="J28" s="4"/>
    </row>
    <row r="31" spans="1:13" x14ac:dyDescent="0.2">
      <c r="D31" s="1"/>
      <c r="L31" s="3"/>
    </row>
  </sheetData>
  <mergeCells count="11">
    <mergeCell ref="A1:J1"/>
    <mergeCell ref="A3:J3"/>
    <mergeCell ref="A4:J4"/>
    <mergeCell ref="F5:J5"/>
    <mergeCell ref="A9:J9"/>
    <mergeCell ref="A16:J16"/>
    <mergeCell ref="F8:J8"/>
    <mergeCell ref="A21:J21"/>
    <mergeCell ref="A8:E8"/>
    <mergeCell ref="F6:J6"/>
    <mergeCell ref="A6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ÖNK.MÉRLEG</vt:lpstr>
      <vt:lpstr>ÖNK.MÉRLEG!Nyomtatási_terület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Grósz Dániel</dc:creator>
  <cp:lastModifiedBy>Grósz Dániel</cp:lastModifiedBy>
  <dcterms:created xsi:type="dcterms:W3CDTF">2021-06-01T12:28:38Z</dcterms:created>
  <dcterms:modified xsi:type="dcterms:W3CDTF">2021-06-01T12:33:45Z</dcterms:modified>
</cp:coreProperties>
</file>