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J7" i="1" l="1"/>
  <c r="K7" i="1"/>
  <c r="I7" i="1"/>
  <c r="J13" i="1"/>
  <c r="K13" i="1"/>
  <c r="I13" i="1"/>
  <c r="D11" i="1"/>
  <c r="D16" i="1"/>
  <c r="E11" i="1"/>
  <c r="E16" i="1"/>
  <c r="C11" i="1"/>
  <c r="C16" i="1"/>
  <c r="C8" i="1"/>
  <c r="I19" i="1"/>
  <c r="K19" i="1"/>
  <c r="E19" i="1"/>
  <c r="J19" i="1"/>
  <c r="D19" i="1"/>
  <c r="C19" i="1"/>
</calcChain>
</file>

<file path=xl/sharedStrings.xml><?xml version="1.0" encoding="utf-8"?>
<sst xmlns="http://schemas.openxmlformats.org/spreadsheetml/2006/main" count="52" uniqueCount="49">
  <si>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</si>
  <si>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</si>
  <si>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</si>
  <si>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</si>
  <si>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</si>
  <si>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</si>
  <si>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</si>
  <si>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</si>
  <si>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</si>
  <si>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</si>
  <si>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</si>
  <si>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Egyéb tárgyi eszközök, létesítése</t>
  </si>
  <si>
    <t>K67</t>
  </si>
  <si>
    <t>Beruházási célú előzetesen felszámított áfa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</si>
  <si>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</si>
  <si>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</si>
  <si>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</si>
  <si>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</si>
  <si>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</si>
  <si>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</si>
  <si>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</si>
  <si>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</si>
  <si>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</si>
  <si>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</si>
  <si>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CÉLÚ    KIADÁSOK</t>
  </si>
  <si>
    <t>FELHAMOZÁSI BEVÉTELEK ÖSSZESEN</t>
  </si>
  <si>
    <t>FELHALMOZÁSI KIADÁSOK ÖSSZESEN</t>
  </si>
  <si>
    <t>FELHALMOZÁSI HIÁNY/TÖBBLET</t>
  </si>
  <si>
    <t>Finanszírozási kiadások (felhalmozási)</t>
  </si>
  <si>
    <t xml:space="preserve">1. számú melléklet  </t>
  </si>
  <si>
    <t>Kölcsönök vissztérülése ÁHT-kívülről</t>
  </si>
  <si>
    <t>Egyéb felhalmozási célú átvett pénzeszközök</t>
  </si>
  <si>
    <t>B72</t>
  </si>
  <si>
    <t>B73</t>
  </si>
  <si>
    <t>K61</t>
  </si>
  <si>
    <t>Immateriális javak beszerzése, létesítése</t>
  </si>
  <si>
    <t>Egyéb tárgyi eszközök felújítása</t>
  </si>
  <si>
    <t>2020. évi felhalmozási célú bevételek és kiadások mérlege Ft-ban</t>
  </si>
  <si>
    <t>Eredeti ei. 2020.01.01</t>
  </si>
  <si>
    <t>Módosított ei. 2020.12.31</t>
  </si>
  <si>
    <t>Teljesítés 2020.12.31.</t>
  </si>
  <si>
    <t>JETA - Polgármesteri hiv. felújítás</t>
  </si>
  <si>
    <t>Teljesítés 2020.20.31.</t>
  </si>
  <si>
    <t xml:space="preserve">Uszód Községi Önkormányzat </t>
  </si>
  <si>
    <t>K62</t>
  </si>
  <si>
    <t>Ingatlanok beszerzése</t>
  </si>
  <si>
    <t>K63</t>
  </si>
  <si>
    <t>nformatikai eszközök beszerzse</t>
  </si>
  <si>
    <t>7/2021. (V.28.) 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</si>
</sst>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Fill="1" applyBorder="1"/>
    <xf numFmtId="3" fontId="2" fillId="0" borderId="0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3" fontId="9" fillId="2" borderId="1" xfId="0" applyNumberFormat="1" applyFont="1" applyFill="1" applyBorder="1"/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/>
    <xf numFmtId="0" fontId="10" fillId="2" borderId="3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3" fontId="9" fillId="2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/>
    <xf numFmtId="3" fontId="1" fillId="0" borderId="4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3" fontId="9" fillId="2" borderId="5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/>
    <xf numFmtId="3" fontId="12" fillId="0" borderId="1" xfId="0" applyNumberFormat="1" applyFont="1" applyBorder="1"/>
    <xf numFmtId="0" fontId="1" fillId="0" borderId="4" xfId="0" applyFont="1" applyFill="1" applyBorder="1" applyAlignment="1">
      <alignment shrinkToFi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50" zoomScaleNormal="150" workbookViewId="0">
      <selection activeCell="C4" sqref="C4:K4"/>
    </sheetView>
  </sheetViews>
  <sheetFormatPr defaultRowHeight="15" x14ac:dyDescent="0.25"/>
  <cols>
    <col min="1" max="1" width="4.85546875" customWidth="1"/>
    <col min="2" max="2" width="30.7109375" customWidth="1"/>
    <col min="3" max="3" width="12" bestFit="1" customWidth="1"/>
    <col min="4" max="5" width="11.28515625" bestFit="1" customWidth="1"/>
    <col min="6" max="6" width="0.42578125" style="2" customWidth="1"/>
    <col min="7" max="7" width="4.7109375" customWidth="1"/>
    <col min="8" max="8" width="30.5703125" customWidth="1"/>
    <col min="9" max="11" width="11.28515625" bestFit="1" customWidth="1"/>
  </cols>
  <sheetData>
    <row r="1" spans="1:11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"/>
      <c r="B3" s="4"/>
      <c r="C3" s="45" t="s">
        <v>48</v>
      </c>
      <c r="D3" s="45"/>
      <c r="E3" s="45"/>
      <c r="F3" s="45"/>
      <c r="G3" s="45"/>
      <c r="H3" s="45"/>
      <c r="I3" s="45"/>
      <c r="J3" s="45"/>
      <c r="K3" s="45"/>
    </row>
    <row r="4" spans="1:11" x14ac:dyDescent="0.25">
      <c r="A4" s="4"/>
      <c r="B4" s="4"/>
      <c r="C4" s="45" t="s">
        <v>29</v>
      </c>
      <c r="D4" s="45"/>
      <c r="E4" s="45"/>
      <c r="F4" s="45"/>
      <c r="G4" s="45"/>
      <c r="H4" s="45"/>
      <c r="I4" s="45"/>
      <c r="J4" s="45"/>
      <c r="K4" s="45"/>
    </row>
    <row r="5" spans="1:11" ht="15.75" thickBot="1" x14ac:dyDescent="0.3">
      <c r="C5" s="8"/>
      <c r="D5" s="8"/>
      <c r="E5" s="8"/>
      <c r="F5" s="9"/>
      <c r="G5" s="8"/>
      <c r="H5" s="8"/>
      <c r="I5" s="44"/>
      <c r="J5" s="44"/>
      <c r="K5" s="44"/>
    </row>
    <row r="6" spans="1:11" ht="29.25" customHeight="1" thickBot="1" x14ac:dyDescent="0.3">
      <c r="A6" s="47" t="s">
        <v>23</v>
      </c>
      <c r="B6" s="47"/>
      <c r="C6" s="13" t="s">
        <v>38</v>
      </c>
      <c r="D6" s="13" t="s">
        <v>39</v>
      </c>
      <c r="E6" s="13" t="s">
        <v>42</v>
      </c>
      <c r="G6" s="47" t="s">
        <v>24</v>
      </c>
      <c r="H6" s="47"/>
      <c r="I6" s="13" t="s">
        <v>38</v>
      </c>
      <c r="J6" s="13" t="s">
        <v>39</v>
      </c>
      <c r="K6" s="13" t="s">
        <v>40</v>
      </c>
    </row>
    <row r="7" spans="1:11" ht="26.25" x14ac:dyDescent="0.25">
      <c r="A7" s="10" t="s">
        <v>0</v>
      </c>
      <c r="B7" s="11" t="s">
        <v>1</v>
      </c>
      <c r="C7" s="12">
        <v>63363741</v>
      </c>
      <c r="D7" s="12">
        <v>181274759</v>
      </c>
      <c r="E7" s="12">
        <v>136041030</v>
      </c>
      <c r="G7" s="18" t="s">
        <v>8</v>
      </c>
      <c r="H7" s="15" t="s">
        <v>9</v>
      </c>
      <c r="I7" s="16">
        <f>SUM(I8:I12)</f>
        <v>12047000</v>
      </c>
      <c r="J7" s="16">
        <f>SUM(J8:J12)</f>
        <v>113226554</v>
      </c>
      <c r="K7" s="16">
        <f>SUM(K8:K12)</f>
        <v>19202308</v>
      </c>
    </row>
    <row r="8" spans="1:11" x14ac:dyDescent="0.25">
      <c r="A8" s="14" t="s">
        <v>2</v>
      </c>
      <c r="B8" s="15" t="s">
        <v>3</v>
      </c>
      <c r="C8" s="16">
        <f>C13</f>
        <v>0</v>
      </c>
      <c r="D8" s="16">
        <v>800000</v>
      </c>
      <c r="E8" s="16">
        <v>800000</v>
      </c>
      <c r="G8" s="21" t="s">
        <v>34</v>
      </c>
      <c r="H8" s="22" t="s">
        <v>35</v>
      </c>
      <c r="I8" s="23">
        <v>0</v>
      </c>
      <c r="J8" s="23">
        <v>0</v>
      </c>
      <c r="K8" s="23">
        <v>0</v>
      </c>
    </row>
    <row r="9" spans="1:11" ht="26.25" x14ac:dyDescent="0.25">
      <c r="A9" s="14" t="s">
        <v>4</v>
      </c>
      <c r="B9" s="15" t="s">
        <v>5</v>
      </c>
      <c r="C9" s="16">
        <v>0</v>
      </c>
      <c r="D9" s="16">
        <v>0</v>
      </c>
      <c r="E9" s="16">
        <v>19208465</v>
      </c>
      <c r="G9" s="21" t="s">
        <v>44</v>
      </c>
      <c r="H9" s="22" t="s">
        <v>45</v>
      </c>
      <c r="I9" s="23">
        <v>0</v>
      </c>
      <c r="J9" s="23">
        <v>72455800</v>
      </c>
      <c r="K9" s="23">
        <v>955800</v>
      </c>
    </row>
    <row r="10" spans="1:11" x14ac:dyDescent="0.25">
      <c r="A10" s="26" t="s">
        <v>32</v>
      </c>
      <c r="B10" s="27" t="s">
        <v>30</v>
      </c>
      <c r="C10" s="28">
        <v>0</v>
      </c>
      <c r="D10" s="28">
        <v>0</v>
      </c>
      <c r="E10" s="28">
        <v>0</v>
      </c>
      <c r="G10" s="21" t="s">
        <v>46</v>
      </c>
      <c r="H10" s="22" t="s">
        <v>47</v>
      </c>
      <c r="I10" s="23">
        <v>0</v>
      </c>
      <c r="J10" s="23">
        <v>796221</v>
      </c>
      <c r="K10" s="23">
        <v>796221</v>
      </c>
    </row>
    <row r="11" spans="1:11" ht="23.25" x14ac:dyDescent="0.25">
      <c r="A11" s="26" t="s">
        <v>33</v>
      </c>
      <c r="B11" s="27" t="s">
        <v>31</v>
      </c>
      <c r="C11" s="28">
        <f>SUM(C12:C14)</f>
        <v>0</v>
      </c>
      <c r="D11" s="28">
        <f>SUM(D12:D14)</f>
        <v>0</v>
      </c>
      <c r="E11" s="28">
        <f>SUM(E12:E14)</f>
        <v>19208465</v>
      </c>
      <c r="G11" s="24" t="s">
        <v>10</v>
      </c>
      <c r="H11" s="1" t="s">
        <v>11</v>
      </c>
      <c r="I11" s="25">
        <v>9485827</v>
      </c>
      <c r="J11" s="25">
        <v>13989606</v>
      </c>
      <c r="K11" s="25">
        <v>13571106</v>
      </c>
    </row>
    <row r="12" spans="1:11" ht="24.75" x14ac:dyDescent="0.25">
      <c r="A12" s="29"/>
      <c r="B12" s="30" t="s">
        <v>41</v>
      </c>
      <c r="C12" s="30">
        <v>0</v>
      </c>
      <c r="D12" s="37">
        <v>0</v>
      </c>
      <c r="E12" s="37">
        <v>19208465</v>
      </c>
      <c r="G12" s="21" t="s">
        <v>12</v>
      </c>
      <c r="H12" s="22" t="s">
        <v>13</v>
      </c>
      <c r="I12" s="23">
        <v>2561173</v>
      </c>
      <c r="J12" s="23">
        <v>25984927</v>
      </c>
      <c r="K12" s="23">
        <v>3879181</v>
      </c>
    </row>
    <row r="13" spans="1:11" ht="23.25" customHeight="1" x14ac:dyDescent="0.25">
      <c r="A13" s="31"/>
      <c r="B13" s="32"/>
      <c r="C13" s="33">
        <v>0</v>
      </c>
      <c r="D13" s="33">
        <v>0</v>
      </c>
      <c r="E13" s="33">
        <v>0</v>
      </c>
      <c r="G13" s="18" t="s">
        <v>14</v>
      </c>
      <c r="H13" s="15" t="s">
        <v>15</v>
      </c>
      <c r="I13" s="16">
        <f>SUM(I14:I16)</f>
        <v>177094640</v>
      </c>
      <c r="J13" s="16">
        <f>SUM(J14:J16)</f>
        <v>175960988</v>
      </c>
      <c r="K13" s="16">
        <f>SUM(K14:K16)</f>
        <v>147184214</v>
      </c>
    </row>
    <row r="14" spans="1:11" x14ac:dyDescent="0.25">
      <c r="A14" s="31"/>
      <c r="B14" s="32"/>
      <c r="C14" s="33">
        <v>0</v>
      </c>
      <c r="D14" s="33">
        <v>0</v>
      </c>
      <c r="E14" s="33">
        <v>0</v>
      </c>
      <c r="G14" s="21" t="s">
        <v>16</v>
      </c>
      <c r="H14" s="22" t="s">
        <v>17</v>
      </c>
      <c r="I14" s="23">
        <v>139406442</v>
      </c>
      <c r="J14" s="23">
        <v>138272790</v>
      </c>
      <c r="K14" s="23">
        <v>134444549</v>
      </c>
    </row>
    <row r="15" spans="1:11" ht="26.25" x14ac:dyDescent="0.25">
      <c r="A15" s="35" t="s">
        <v>6</v>
      </c>
      <c r="B15" s="15" t="s">
        <v>7</v>
      </c>
      <c r="C15" s="36">
        <v>125777899</v>
      </c>
      <c r="D15" s="36">
        <v>107112783</v>
      </c>
      <c r="E15" s="36">
        <v>137212141</v>
      </c>
      <c r="G15" s="21" t="s">
        <v>18</v>
      </c>
      <c r="H15" s="22" t="s">
        <v>36</v>
      </c>
      <c r="I15" s="23">
        <v>0</v>
      </c>
      <c r="J15" s="23">
        <v>0</v>
      </c>
      <c r="K15" s="23">
        <v>843324</v>
      </c>
    </row>
    <row r="16" spans="1:11" ht="15" customHeight="1" thickBot="1" x14ac:dyDescent="0.3">
      <c r="A16" s="39" t="s">
        <v>25</v>
      </c>
      <c r="B16" s="39"/>
      <c r="C16" s="34">
        <f>C7+C8+C9+C15</f>
        <v>189141640</v>
      </c>
      <c r="D16" s="34">
        <f>D7+D8+D9+D15</f>
        <v>289187542</v>
      </c>
      <c r="E16" s="34">
        <f>E7+E8+E9+E15</f>
        <v>293261636</v>
      </c>
      <c r="G16" s="24" t="s">
        <v>18</v>
      </c>
      <c r="H16" s="1" t="s">
        <v>19</v>
      </c>
      <c r="I16" s="25">
        <v>37688198</v>
      </c>
      <c r="J16" s="25">
        <v>37688198</v>
      </c>
      <c r="K16" s="25">
        <v>11896341</v>
      </c>
    </row>
    <row r="17" spans="1:11" x14ac:dyDescent="0.25">
      <c r="G17" s="18" t="s">
        <v>20</v>
      </c>
      <c r="H17" s="15" t="s">
        <v>21</v>
      </c>
      <c r="I17" s="16">
        <v>0</v>
      </c>
      <c r="J17" s="16">
        <v>0</v>
      </c>
      <c r="K17" s="16">
        <v>0</v>
      </c>
    </row>
    <row r="18" spans="1:11" ht="15.75" customHeight="1" thickBot="1" x14ac:dyDescent="0.3">
      <c r="G18" s="19" t="s">
        <v>22</v>
      </c>
      <c r="H18" s="38" t="s">
        <v>28</v>
      </c>
      <c r="I18" s="20">
        <v>0</v>
      </c>
      <c r="J18" s="20">
        <v>0</v>
      </c>
      <c r="K18" s="20">
        <v>0</v>
      </c>
    </row>
    <row r="19" spans="1:11" ht="15.75" thickBot="1" x14ac:dyDescent="0.3">
      <c r="A19" s="42" t="s">
        <v>27</v>
      </c>
      <c r="B19" s="42"/>
      <c r="C19" s="6">
        <f>C16-I19</f>
        <v>0</v>
      </c>
      <c r="D19" s="6">
        <f>D16-J19</f>
        <v>0</v>
      </c>
      <c r="E19" s="6">
        <f>E16-K19</f>
        <v>126875114</v>
      </c>
      <c r="G19" s="40" t="s">
        <v>26</v>
      </c>
      <c r="H19" s="41"/>
      <c r="I19" s="17">
        <f>I7+I13+I17+I18</f>
        <v>189141640</v>
      </c>
      <c r="J19" s="17">
        <f>J7+J13+J17+J18</f>
        <v>289187542</v>
      </c>
      <c r="K19" s="17">
        <f>K7+K13+K17+K18</f>
        <v>166386522</v>
      </c>
    </row>
    <row r="21" spans="1:11" x14ac:dyDescent="0.25">
      <c r="F21" s="3"/>
    </row>
    <row r="23" spans="1:11" s="5" customFormat="1" x14ac:dyDescent="0.25">
      <c r="A23"/>
      <c r="B23"/>
      <c r="C23"/>
      <c r="D23"/>
      <c r="E23"/>
      <c r="F23" s="7"/>
      <c r="G23"/>
      <c r="H23"/>
      <c r="I23"/>
      <c r="J23"/>
      <c r="K23"/>
    </row>
  </sheetData>
  <mergeCells count="10">
    <mergeCell ref="A16:B16"/>
    <mergeCell ref="G19:H19"/>
    <mergeCell ref="A19:B19"/>
    <mergeCell ref="A1:K1"/>
    <mergeCell ref="I5:K5"/>
    <mergeCell ref="C3:K3"/>
    <mergeCell ref="C4:K4"/>
    <mergeCell ref="A2:K2"/>
    <mergeCell ref="A6:B6"/>
    <mergeCell ref="G6:H6"/>
  </mergeCells>
  <phoneticPr fontId="8" type="noConversion"/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2021-05-10T14:29:52Z</cp:lastPrinted>
  <dcterms:created xsi:type="dcterms:W3CDTF">2014-02-25T10:53:48Z</dcterms:created>
  <dcterms:modified xsi:type="dcterms:W3CDTF">2021-05-27T11:45:35Z</dcterms:modified>
</cp:coreProperties>
</file>