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26" i="1" l="1"/>
  <c r="E27" i="1" s="1"/>
  <c r="F26" i="1"/>
  <c r="F27" i="1" s="1"/>
  <c r="C24" i="1"/>
  <c r="C26" i="1" s="1"/>
  <c r="C27" i="1" s="1"/>
  <c r="C28" i="1" s="1"/>
  <c r="D24" i="1"/>
  <c r="D26" i="1" s="1"/>
  <c r="D27" i="1" s="1"/>
  <c r="D28" i="1" s="1"/>
  <c r="E24" i="1"/>
  <c r="F24" i="1"/>
  <c r="B24" i="1"/>
  <c r="B26" i="1" s="1"/>
  <c r="B27" i="1" s="1"/>
  <c r="B25" i="1"/>
  <c r="B23" i="1"/>
  <c r="C17" i="1"/>
  <c r="D17" i="1"/>
  <c r="E17" i="1"/>
  <c r="E22" i="1" s="1"/>
  <c r="F17" i="1"/>
  <c r="F22" i="1" s="1"/>
  <c r="C22" i="1"/>
  <c r="D22" i="1"/>
  <c r="B15" i="1"/>
  <c r="B16" i="1"/>
  <c r="B14" i="1"/>
  <c r="B13" i="1"/>
  <c r="B17" i="1" s="1"/>
  <c r="B22" i="1" s="1"/>
  <c r="C12" i="1"/>
  <c r="D12" i="1"/>
  <c r="E12" i="1"/>
  <c r="F12" i="1"/>
  <c r="B12" i="1"/>
  <c r="B28" i="1" l="1"/>
  <c r="F28" i="1"/>
  <c r="E28" i="1"/>
</calcChain>
</file>

<file path=xl/sharedStrings.xml><?xml version="1.0" encoding="utf-8"?>
<sst xmlns="http://schemas.openxmlformats.org/spreadsheetml/2006/main" count="29" uniqueCount="29">
  <si>
    <t>Megnevezés</t>
  </si>
  <si>
    <t>Összesen</t>
  </si>
  <si>
    <t>018030 Támogatási célú finanszírozási műveletek</t>
  </si>
  <si>
    <t>Működési célú támogatások államháztartáson belülről (=09+...+12+23+34) (B1)</t>
  </si>
  <si>
    <t>Felhalmozási célú támogatások államháztartáson belülről (=46+47+48+59+70) (B2)</t>
  </si>
  <si>
    <t>Közhatalmi bevételek (=93+94+104+109+164+165) (B3)</t>
  </si>
  <si>
    <t>Szolgáltatások ellenértéke (&gt;=187+188) (B402)</t>
  </si>
  <si>
    <t>Kiszámlázott általános forgalmi adó (B406)</t>
  </si>
  <si>
    <t>Kamatbevételek és más nyereségjellegű bevételek (=201+204) (B408)</t>
  </si>
  <si>
    <t>Működési bevételek (=185+186+189+191+198+…+200+207+215+216+217) (B4)</t>
  </si>
  <si>
    <t>Működési célú átvett pénzeszközök (=230+...+233+243) (B6)</t>
  </si>
  <si>
    <t>Egyéb felhalmozási célú átvett pénzeszközök (=270+…+280) (B75)</t>
  </si>
  <si>
    <t>ebből: egyéb civil szervezetek (B75)</t>
  </si>
  <si>
    <t>Felhalmozási célú átvett pénzeszközök (=256+…+259+269) (B7)</t>
  </si>
  <si>
    <t>Költségvetési bevételek (=45+81+184+220+229+255+281) (B1-B7)</t>
  </si>
  <si>
    <t>Előző év költségvetési maradványának igénybevétele (B8131)</t>
  </si>
  <si>
    <t>Maradvány igénybevétele (=294+295) (B813)</t>
  </si>
  <si>
    <t>Belföldi finanszírozás bevételei (=286+293+296+…+301+304) (B81)</t>
  </si>
  <si>
    <t>Finanszírozási bevételek (=305+311+312+313) (B8)</t>
  </si>
  <si>
    <t>Bevételek összesen (282+314) (B1-B8)</t>
  </si>
  <si>
    <t xml:space="preserve">Bevételek feladatonkénti bontása 2020. évben </t>
  </si>
  <si>
    <t>4. számú melléklet</t>
  </si>
  <si>
    <t>Kék-Sziget Óvoda és Szociális Étkeztetés</t>
  </si>
  <si>
    <t>7/2021. ( V.28. )  önkormányzati rendelet</t>
  </si>
  <si>
    <t>091140 Óvodai nevelés, ellátás működtetési feladatai</t>
  </si>
  <si>
    <t>096015 Gyermekétkeztetés köznevelési intézményben</t>
  </si>
  <si>
    <t>107051 Szociális étkeztetés szociális konyhán</t>
  </si>
  <si>
    <t>Ellátási díjak (B405)</t>
  </si>
  <si>
    <t>Központi irányítószervi támogatás  (B816)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</si>
</sst>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6" fillId="2" borderId="0" xfId="0" applyFont="1" applyFill="1" applyAlignment="1">
      <alignment horizontal="center" vertical="top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G9" sqref="G9:P28"/>
    </sheetView>
  </sheetViews>
  <sheetFormatPr defaultRowHeight="15" x14ac:dyDescent="0.25"/>
  <cols>
    <col min="1" max="1" width="31.5703125" customWidth="1"/>
    <col min="2" max="3" width="10.140625" bestFit="1" customWidth="1"/>
    <col min="6" max="6" width="10.140625" bestFit="1" customWidth="1"/>
  </cols>
  <sheetData>
    <row r="1" spans="1:16" ht="15.75" x14ac:dyDescent="0.2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 x14ac:dyDescent="0.2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 x14ac:dyDescent="0.25">
      <c r="A3" s="8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6" spans="1:16" ht="2.25" customHeight="1" x14ac:dyDescent="0.25"/>
    <row r="7" spans="1:16" hidden="1" x14ac:dyDescent="0.25"/>
    <row r="8" spans="1:16" hidden="1" x14ac:dyDescent="0.25"/>
    <row r="9" spans="1:16" ht="216" x14ac:dyDescent="0.25">
      <c r="A9" s="1" t="s">
        <v>0</v>
      </c>
      <c r="B9" s="1" t="s">
        <v>1</v>
      </c>
      <c r="C9" s="6" t="s">
        <v>2</v>
      </c>
      <c r="D9" s="6" t="s">
        <v>24</v>
      </c>
      <c r="E9" s="6" t="s">
        <v>25</v>
      </c>
      <c r="F9" s="6" t="s">
        <v>26</v>
      </c>
    </row>
    <row r="10" spans="1:16" ht="38.25" x14ac:dyDescent="0.25">
      <c r="A10" s="4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16" ht="38.25" x14ac:dyDescent="0.25">
      <c r="A11" s="4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16" ht="25.5" x14ac:dyDescent="0.25">
      <c r="A12" s="4" t="s">
        <v>5</v>
      </c>
      <c r="B12" s="5">
        <f t="shared" ref="B12:F12" si="0">SUM(B11:B11)</f>
        <v>0</v>
      </c>
      <c r="C12" s="5">
        <f t="shared" si="0"/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</row>
    <row r="13" spans="1:16" ht="25.5" x14ac:dyDescent="0.25">
      <c r="A13" s="2" t="s">
        <v>6</v>
      </c>
      <c r="B13" s="3">
        <f>SUM(C13:F13)</f>
        <v>49500</v>
      </c>
      <c r="C13" s="3">
        <v>0</v>
      </c>
      <c r="D13" s="3">
        <v>0</v>
      </c>
      <c r="E13" s="3">
        <v>0</v>
      </c>
      <c r="F13" s="3">
        <v>49500</v>
      </c>
    </row>
    <row r="14" spans="1:16" x14ac:dyDescent="0.25">
      <c r="A14" s="2" t="s">
        <v>27</v>
      </c>
      <c r="B14" s="3">
        <f>SUM(C14:F14)</f>
        <v>2366566</v>
      </c>
      <c r="C14" s="3">
        <v>0</v>
      </c>
      <c r="D14" s="3">
        <v>0</v>
      </c>
      <c r="E14" s="3">
        <v>285909</v>
      </c>
      <c r="F14" s="3">
        <v>2080657</v>
      </c>
    </row>
    <row r="15" spans="1:16" ht="25.5" x14ac:dyDescent="0.25">
      <c r="A15" s="2" t="s">
        <v>7</v>
      </c>
      <c r="B15" s="3">
        <f>SUM(C15:F15)</f>
        <v>638984</v>
      </c>
      <c r="C15" s="3">
        <v>0</v>
      </c>
      <c r="D15" s="3">
        <v>0</v>
      </c>
      <c r="E15" s="3">
        <v>77191</v>
      </c>
      <c r="F15" s="3">
        <v>561793</v>
      </c>
    </row>
    <row r="16" spans="1:16" ht="38.25" x14ac:dyDescent="0.25">
      <c r="A16" s="2" t="s">
        <v>8</v>
      </c>
      <c r="B16" s="3">
        <f>SUM(C16:F16)</f>
        <v>1</v>
      </c>
      <c r="C16" s="3">
        <v>0</v>
      </c>
      <c r="D16" s="3">
        <v>1</v>
      </c>
      <c r="E16" s="3">
        <v>0</v>
      </c>
      <c r="F16" s="3">
        <v>0</v>
      </c>
    </row>
    <row r="17" spans="1:6" ht="38.25" x14ac:dyDescent="0.25">
      <c r="A17" s="4" t="s">
        <v>9</v>
      </c>
      <c r="B17" s="5">
        <f>SUM(B13:B16)</f>
        <v>3055051</v>
      </c>
      <c r="C17" s="5">
        <f t="shared" ref="C17:F17" si="1">SUM(C13:C16)</f>
        <v>0</v>
      </c>
      <c r="D17" s="5">
        <f t="shared" si="1"/>
        <v>1</v>
      </c>
      <c r="E17" s="5">
        <f t="shared" si="1"/>
        <v>363100</v>
      </c>
      <c r="F17" s="5">
        <f t="shared" si="1"/>
        <v>2691950</v>
      </c>
    </row>
    <row r="18" spans="1:6" ht="38.25" x14ac:dyDescent="0.25">
      <c r="A18" s="4" t="s">
        <v>10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38.25" x14ac:dyDescent="0.25">
      <c r="A19" s="2" t="s">
        <v>11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 s="2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ht="38.25" x14ac:dyDescent="0.25">
      <c r="A21" s="4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38.25" x14ac:dyDescent="0.25">
      <c r="A22" s="4" t="s">
        <v>14</v>
      </c>
      <c r="B22" s="5">
        <f>B17</f>
        <v>3055051</v>
      </c>
      <c r="C22" s="5">
        <f t="shared" ref="C22:F22" si="2">C17</f>
        <v>0</v>
      </c>
      <c r="D22" s="5">
        <f t="shared" si="2"/>
        <v>1</v>
      </c>
      <c r="E22" s="5">
        <f t="shared" si="2"/>
        <v>363100</v>
      </c>
      <c r="F22" s="5">
        <f t="shared" si="2"/>
        <v>2691950</v>
      </c>
    </row>
    <row r="23" spans="1:6" ht="38.25" x14ac:dyDescent="0.25">
      <c r="A23" s="2" t="s">
        <v>15</v>
      </c>
      <c r="B23" s="3">
        <f>SUM(C23:F23)</f>
        <v>42979</v>
      </c>
      <c r="C23" s="3">
        <v>42979</v>
      </c>
      <c r="D23" s="3">
        <v>0</v>
      </c>
      <c r="E23" s="3">
        <v>0</v>
      </c>
      <c r="F23" s="3">
        <v>0</v>
      </c>
    </row>
    <row r="24" spans="1:6" ht="25.5" x14ac:dyDescent="0.25">
      <c r="A24" s="2" t="s">
        <v>16</v>
      </c>
      <c r="B24" s="3">
        <f>B23</f>
        <v>42979</v>
      </c>
      <c r="C24" s="3">
        <f t="shared" ref="C24:F24" si="3">C23</f>
        <v>42979</v>
      </c>
      <c r="D24" s="3">
        <f t="shared" si="3"/>
        <v>0</v>
      </c>
      <c r="E24" s="3">
        <f t="shared" si="3"/>
        <v>0</v>
      </c>
      <c r="F24" s="3">
        <f t="shared" si="3"/>
        <v>0</v>
      </c>
    </row>
    <row r="25" spans="1:6" ht="25.5" x14ac:dyDescent="0.25">
      <c r="A25" s="2" t="s">
        <v>28</v>
      </c>
      <c r="B25" s="3">
        <f>SUM(C25:F25)</f>
        <v>37890719</v>
      </c>
      <c r="C25" s="3">
        <v>37890719</v>
      </c>
      <c r="D25" s="3">
        <v>0</v>
      </c>
      <c r="E25" s="3">
        <v>0</v>
      </c>
      <c r="F25" s="3">
        <v>0</v>
      </c>
    </row>
    <row r="26" spans="1:6" ht="25.5" x14ac:dyDescent="0.25">
      <c r="A26" s="2" t="s">
        <v>17</v>
      </c>
      <c r="B26" s="3">
        <f>SUM(B24:B25)</f>
        <v>37933698</v>
      </c>
      <c r="C26" s="3">
        <f t="shared" ref="C26:F26" si="4">SUM(C24:C25)</f>
        <v>37933698</v>
      </c>
      <c r="D26" s="3">
        <f t="shared" si="4"/>
        <v>0</v>
      </c>
      <c r="E26" s="3">
        <f t="shared" si="4"/>
        <v>0</v>
      </c>
      <c r="F26" s="3">
        <f t="shared" si="4"/>
        <v>0</v>
      </c>
    </row>
    <row r="27" spans="1:6" ht="25.5" x14ac:dyDescent="0.25">
      <c r="A27" s="4" t="s">
        <v>18</v>
      </c>
      <c r="B27" s="5">
        <f t="shared" ref="B27:F27" si="5">B26</f>
        <v>37933698</v>
      </c>
      <c r="C27" s="5">
        <f t="shared" si="5"/>
        <v>37933698</v>
      </c>
      <c r="D27" s="5">
        <f t="shared" si="5"/>
        <v>0</v>
      </c>
      <c r="E27" s="5">
        <f t="shared" si="5"/>
        <v>0</v>
      </c>
      <c r="F27" s="5">
        <f t="shared" si="5"/>
        <v>0</v>
      </c>
    </row>
    <row r="28" spans="1:6" ht="25.5" x14ac:dyDescent="0.25">
      <c r="A28" s="4" t="s">
        <v>19</v>
      </c>
      <c r="B28" s="5">
        <f>B27+B22</f>
        <v>40988749</v>
      </c>
      <c r="C28" s="5">
        <f t="shared" ref="C28:F28" si="6">C27+C22</f>
        <v>37933698</v>
      </c>
      <c r="D28" s="5">
        <f t="shared" si="6"/>
        <v>1</v>
      </c>
      <c r="E28" s="5">
        <f t="shared" si="6"/>
        <v>363100</v>
      </c>
      <c r="F28" s="5">
        <f t="shared" si="6"/>
        <v>2691950</v>
      </c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2021-04-29T14:28:32Z</cp:lastPrinted>
  <dcterms:created xsi:type="dcterms:W3CDTF">2021-04-29T14:13:00Z</dcterms:created>
  <dcterms:modified xsi:type="dcterms:W3CDTF">2021-05-27T11:52:54Z</dcterms:modified>
</cp:coreProperties>
</file>