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31841B52-FAEF-4186-8D56-64A3BFFB4439}" xr6:coauthVersionLast="45" xr6:coauthVersionMax="45" xr10:uidLastSave="{00000000-0000-0000-0000-000000000000}"/>
  <bookViews>
    <workbookView xWindow="-120" yWindow="-120" windowWidth="24240" windowHeight="13140" xr2:uid="{D9798342-6786-4650-8A46-42EB11C5084D}"/>
  </bookViews>
  <sheets>
    <sheet name="11. adossá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4" i="1" s="1"/>
  <c r="C15" i="1" s="1"/>
  <c r="D7" i="1"/>
  <c r="C9" i="1"/>
  <c r="D9" i="1"/>
  <c r="C10" i="1"/>
  <c r="D10" i="1"/>
  <c r="D14" i="1"/>
  <c r="D15" i="1" s="1"/>
  <c r="C31" i="1" s="1"/>
</calcChain>
</file>

<file path=xl/sharedStrings.xml><?xml version="1.0" encoding="utf-8"?>
<sst xmlns="http://schemas.openxmlformats.org/spreadsheetml/2006/main" count="47" uniqueCount="37">
  <si>
    <t>Összesen:</t>
  </si>
  <si>
    <t>Adósságot keletkeztető ügylet összege</t>
  </si>
  <si>
    <t>Fejlesztési célok megnevezése</t>
  </si>
  <si>
    <t xml:space="preserve">III. Az adósságot keletk. ügylet megkötését igénylő fejlesztési célok, valamint az adósságot kelet. ügyletek várható eü. összege </t>
  </si>
  <si>
    <t>F</t>
  </si>
  <si>
    <t>E</t>
  </si>
  <si>
    <t>D</t>
  </si>
  <si>
    <t>C</t>
  </si>
  <si>
    <t>B</t>
  </si>
  <si>
    <t>A</t>
  </si>
  <si>
    <t>fizetési kötelezettséggel csökkentett saját bevétel</t>
  </si>
  <si>
    <t xml:space="preserve">Fizetési kötelezettség összesen: 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</si>
  <si>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</si>
  <si>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ellenérték,</t>
  </si>
  <si>
    <t xml:space="preserve">adásvételi szerződés  megkötése a visszavásárlási kötelezettség kikötésével </t>
  </si>
  <si>
    <t xml:space="preserve"> pénzügyi lízing </t>
  </si>
  <si>
    <t xml:space="preserve">váltó </t>
  </si>
  <si>
    <t xml:space="preserve">értékpapír </t>
  </si>
  <si>
    <t>hitel előző években felvett</t>
  </si>
  <si>
    <t>II. Adósságot keletkeztető ügyletek</t>
  </si>
  <si>
    <t>G</t>
  </si>
  <si>
    <t>Saját bevételek 50%-a</t>
  </si>
  <si>
    <t>Saját bevételek összesen:</t>
  </si>
  <si>
    <t>a kezességvállalással kapcsolatos megtérülés.</t>
  </si>
  <si>
    <t>Vállalat értékesítéséből, privazitációból származó bev.</t>
  </si>
  <si>
    <t>Részvények , részesedések értékesítése</t>
  </si>
  <si>
    <t>Tárgyi eszközök, immateriális javask, vagyoni értékű jog értékesítése és hasznosítása, vagyonhasznosításból származó bevétel</t>
  </si>
  <si>
    <t>Díjak, pótlékok, bírságok</t>
  </si>
  <si>
    <t>Osztalék, koncsessziós díjak</t>
  </si>
  <si>
    <t>Helyi adók</t>
  </si>
  <si>
    <t>Teljesítés</t>
  </si>
  <si>
    <t xml:space="preserve"> I. Saját bevételek</t>
  </si>
  <si>
    <t xml:space="preserve">B </t>
  </si>
  <si>
    <t>I. . A saját bevételek és az adósságot keletkeztető ügyletekből és kezességvállalásokból fennálló kötelezettségek aránya</t>
  </si>
  <si>
    <t>Ft-ban</t>
  </si>
  <si>
    <t>Baté</t>
  </si>
  <si>
    <t>11. melléklet a(z)    /2021.(V. 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</si>
</sst>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2" xfId="0" applyFont="1" applyBorder="1" applyAlignment="1">
      <alignment horizontal="justify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justify"/>
    </xf>
    <xf numFmtId="0" fontId="0" fillId="0" borderId="11" xfId="0" applyBorder="1"/>
    <xf numFmtId="0" fontId="3" fillId="0" borderId="12" xfId="0" applyFont="1" applyBorder="1" applyAlignment="1">
      <alignment horizontal="justify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justify"/>
    </xf>
    <xf numFmtId="0" fontId="0" fillId="0" borderId="17" xfId="0" applyBorder="1"/>
    <xf numFmtId="0" fontId="2" fillId="0" borderId="0" xfId="0" applyFont="1"/>
    <xf numFmtId="3" fontId="0" fillId="0" borderId="7" xfId="0" applyNumberFormat="1" applyBorder="1"/>
    <xf numFmtId="3" fontId="0" fillId="0" borderId="18" xfId="0" applyNumberFormat="1" applyBorder="1"/>
    <xf numFmtId="0" fontId="2" fillId="0" borderId="19" xfId="0" applyFont="1" applyBorder="1"/>
    <xf numFmtId="0" fontId="0" fillId="0" borderId="20" xfId="0" applyBorder="1"/>
    <xf numFmtId="0" fontId="4" fillId="0" borderId="0" xfId="0" applyFont="1"/>
    <xf numFmtId="3" fontId="0" fillId="0" borderId="21" xfId="0" applyNumberFormat="1" applyBorder="1"/>
    <xf numFmtId="3" fontId="0" fillId="0" borderId="22" xfId="0" applyNumberFormat="1" applyBorder="1"/>
    <xf numFmtId="0" fontId="2" fillId="0" borderId="23" xfId="0" applyFont="1" applyBorder="1"/>
    <xf numFmtId="0" fontId="0" fillId="0" borderId="24" xfId="0" applyBorder="1"/>
    <xf numFmtId="165" fontId="0" fillId="0" borderId="25" xfId="1" applyNumberFormat="1" applyFont="1" applyBorder="1"/>
    <xf numFmtId="3" fontId="0" fillId="0" borderId="26" xfId="0" applyNumberFormat="1" applyBorder="1"/>
    <xf numFmtId="0" fontId="3" fillId="0" borderId="19" xfId="0" applyFont="1" applyBorder="1" applyAlignment="1">
      <alignment horizontal="justify"/>
    </xf>
    <xf numFmtId="165" fontId="0" fillId="0" borderId="11" xfId="1" applyNumberFormat="1" applyFont="1" applyBorder="1"/>
    <xf numFmtId="3" fontId="0" fillId="0" borderId="27" xfId="0" applyNumberFormat="1" applyBorder="1"/>
    <xf numFmtId="0" fontId="0" fillId="0" borderId="28" xfId="0" applyBorder="1"/>
    <xf numFmtId="0" fontId="3" fillId="0" borderId="29" xfId="0" applyFont="1" applyBorder="1" applyAlignment="1">
      <alignment horizontal="justify"/>
    </xf>
    <xf numFmtId="165" fontId="5" fillId="0" borderId="11" xfId="1" applyNumberFormat="1" applyFont="1" applyBorder="1"/>
    <xf numFmtId="3" fontId="5" fillId="0" borderId="27" xfId="0" applyNumberFormat="1" applyFont="1" applyBorder="1"/>
    <xf numFmtId="165" fontId="0" fillId="0" borderId="21" xfId="1" applyNumberFormat="1" applyFont="1" applyBorder="1"/>
    <xf numFmtId="0" fontId="3" fillId="0" borderId="30" xfId="0" applyFont="1" applyBorder="1" applyAlignment="1">
      <alignment horizontal="justify" wrapText="1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/>
    <xf numFmtId="0" fontId="0" fillId="0" borderId="32" xfId="0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ilvi\AppData\Local\Temp\1496078865%202020%20evi%20zarszamadasi%20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. forrásonként"/>
      <sheetName val="2. Kiadások"/>
      <sheetName val="3.Mérleg"/>
      <sheetName val="12. közvetett"/>
      <sheetName val="13. egyéb működési tám"/>
      <sheetName val="14 maradvány"/>
      <sheetName val=" 15 mérleg "/>
      <sheetName val="16. többéves"/>
      <sheetName val="17. részesedés"/>
      <sheetName val="18. Plusz 3 év"/>
    </sheetNames>
    <sheetDataSet>
      <sheetData sheetId="0">
        <row r="64">
          <cell r="H64">
            <v>11300000</v>
          </cell>
          <cell r="J64">
            <v>9541496</v>
          </cell>
        </row>
        <row r="65">
          <cell r="H65">
            <v>100000</v>
          </cell>
          <cell r="J65">
            <v>85198</v>
          </cell>
        </row>
        <row r="84">
          <cell r="H84">
            <v>2000000</v>
          </cell>
          <cell r="J8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46F99-B690-44CD-81E6-4C71080C7EC0}">
  <dimension ref="A1:G39"/>
  <sheetViews>
    <sheetView tabSelected="1" topLeftCell="A19" workbookViewId="0">
      <selection activeCell="B17" sqref="B17"/>
    </sheetView>
  </sheetViews>
  <sheetFormatPr defaultRowHeight="12.75" x14ac:dyDescent="0.2"/>
  <cols>
    <col min="2" max="2" width="64.5703125" customWidth="1"/>
    <col min="3" max="3" width="11.85546875" customWidth="1"/>
    <col min="4" max="4" width="13.7109375" bestFit="1" customWidth="1"/>
  </cols>
  <sheetData>
    <row r="1" spans="1:5" x14ac:dyDescent="0.2">
      <c r="B1" s="21" t="s">
        <v>36</v>
      </c>
    </row>
    <row r="3" spans="1:5" x14ac:dyDescent="0.2">
      <c r="B3" s="24" t="s">
        <v>35</v>
      </c>
      <c r="D3" t="s">
        <v>34</v>
      </c>
    </row>
    <row r="4" spans="1:5" x14ac:dyDescent="0.2">
      <c r="A4" s="24" t="s">
        <v>33</v>
      </c>
    </row>
    <row r="5" spans="1:5" ht="13.5" thickBot="1" x14ac:dyDescent="0.25">
      <c r="A5" t="s">
        <v>9</v>
      </c>
      <c r="B5" t="s">
        <v>32</v>
      </c>
      <c r="C5" t="s">
        <v>7</v>
      </c>
      <c r="D5" s="21" t="s">
        <v>6</v>
      </c>
    </row>
    <row r="6" spans="1:5" ht="13.5" thickBot="1" x14ac:dyDescent="0.25">
      <c r="A6" s="48">
        <v>1</v>
      </c>
      <c r="B6" s="47" t="s">
        <v>31</v>
      </c>
      <c r="C6" s="46">
        <v>2020</v>
      </c>
      <c r="D6" s="45" t="s">
        <v>30</v>
      </c>
    </row>
    <row r="7" spans="1:5" x14ac:dyDescent="0.2">
      <c r="A7" s="33">
        <v>2</v>
      </c>
      <c r="B7" s="44" t="s">
        <v>29</v>
      </c>
      <c r="C7" s="31">
        <f>'[1]1.bev. forrásonként'!H64</f>
        <v>11300000</v>
      </c>
      <c r="D7" s="43">
        <f>'[1]1.bev. forrásonként'!J64</f>
        <v>9541496</v>
      </c>
    </row>
    <row r="8" spans="1:5" x14ac:dyDescent="0.2">
      <c r="A8" s="39">
        <v>3</v>
      </c>
      <c r="B8" s="40" t="s">
        <v>28</v>
      </c>
      <c r="C8" s="42"/>
      <c r="D8" s="41"/>
    </row>
    <row r="9" spans="1:5" x14ac:dyDescent="0.2">
      <c r="A9" s="39">
        <v>4</v>
      </c>
      <c r="B9" s="40" t="s">
        <v>27</v>
      </c>
      <c r="C9" s="38">
        <f>'[1]1.bev. forrásonként'!H65</f>
        <v>100000</v>
      </c>
      <c r="D9" s="37">
        <f>'[1]1.bev. forrásonként'!J65</f>
        <v>85198</v>
      </c>
    </row>
    <row r="10" spans="1:5" ht="25.5" x14ac:dyDescent="0.2">
      <c r="A10" s="39">
        <v>5</v>
      </c>
      <c r="B10" s="40" t="s">
        <v>26</v>
      </c>
      <c r="C10" s="38">
        <f>'[1]1.bev. forrásonként'!H84</f>
        <v>2000000</v>
      </c>
      <c r="D10" s="37">
        <f>'[1]1.bev. forrásonként'!J84</f>
        <v>0</v>
      </c>
    </row>
    <row r="11" spans="1:5" x14ac:dyDescent="0.2">
      <c r="A11" s="39">
        <v>6</v>
      </c>
      <c r="B11" s="40" t="s">
        <v>25</v>
      </c>
      <c r="C11" s="38">
        <v>0</v>
      </c>
      <c r="D11" s="37"/>
    </row>
    <row r="12" spans="1:5" x14ac:dyDescent="0.2">
      <c r="A12" s="39">
        <v>7</v>
      </c>
      <c r="B12" s="22" t="s">
        <v>24</v>
      </c>
      <c r="C12" s="38">
        <v>0</v>
      </c>
      <c r="D12" s="37"/>
    </row>
    <row r="13" spans="1:5" ht="13.5" thickBot="1" x14ac:dyDescent="0.25">
      <c r="A13" s="28">
        <v>8</v>
      </c>
      <c r="B13" s="36" t="s">
        <v>23</v>
      </c>
      <c r="C13" s="35">
        <v>0</v>
      </c>
      <c r="D13" s="34"/>
    </row>
    <row r="14" spans="1:5" x14ac:dyDescent="0.2">
      <c r="A14" s="33">
        <v>9</v>
      </c>
      <c r="B14" s="32" t="s">
        <v>22</v>
      </c>
      <c r="C14" s="31">
        <f>SUM(C7:C13)</f>
        <v>13400000</v>
      </c>
      <c r="D14" s="30">
        <f>SUM(D7:D13)</f>
        <v>9626694</v>
      </c>
      <c r="E14" s="29"/>
    </row>
    <row r="15" spans="1:5" ht="13.5" thickBot="1" x14ac:dyDescent="0.25">
      <c r="A15" s="28">
        <v>10</v>
      </c>
      <c r="B15" s="27" t="s">
        <v>21</v>
      </c>
      <c r="C15" s="26">
        <f>C14/2</f>
        <v>6700000</v>
      </c>
      <c r="D15" s="25">
        <f>D14/2</f>
        <v>4813347</v>
      </c>
    </row>
    <row r="16" spans="1:5" x14ac:dyDescent="0.2">
      <c r="B16" s="24"/>
    </row>
    <row r="17" spans="1:7" x14ac:dyDescent="0.2">
      <c r="B17" s="24"/>
    </row>
    <row r="18" spans="1:7" x14ac:dyDescent="0.2">
      <c r="B18" s="24"/>
    </row>
    <row r="19" spans="1:7" ht="13.5" thickBot="1" x14ac:dyDescent="0.25">
      <c r="A19" s="23" t="s">
        <v>9</v>
      </c>
      <c r="B19" s="22" t="s">
        <v>8</v>
      </c>
      <c r="C19" t="s">
        <v>7</v>
      </c>
      <c r="D19" t="s">
        <v>6</v>
      </c>
      <c r="E19" s="21" t="s">
        <v>5</v>
      </c>
      <c r="F19" t="s">
        <v>4</v>
      </c>
      <c r="G19" t="s">
        <v>20</v>
      </c>
    </row>
    <row r="20" spans="1:7" ht="13.5" thickBot="1" x14ac:dyDescent="0.25">
      <c r="A20" s="1">
        <v>11</v>
      </c>
      <c r="B20" s="20" t="s">
        <v>19</v>
      </c>
      <c r="C20" s="19">
        <v>2020</v>
      </c>
      <c r="D20" s="18">
        <v>2021</v>
      </c>
      <c r="E20" s="18">
        <v>2022</v>
      </c>
      <c r="F20" s="18">
        <v>2023</v>
      </c>
      <c r="G20" s="17">
        <v>2024</v>
      </c>
    </row>
    <row r="21" spans="1:7" x14ac:dyDescent="0.2">
      <c r="A21" s="1">
        <v>12</v>
      </c>
      <c r="B21" s="16" t="s">
        <v>18</v>
      </c>
      <c r="C21" s="2"/>
      <c r="D21" s="1"/>
      <c r="E21" s="1"/>
      <c r="F21" s="1"/>
      <c r="G21" s="15"/>
    </row>
    <row r="22" spans="1:7" x14ac:dyDescent="0.2">
      <c r="A22" s="1">
        <v>13</v>
      </c>
      <c r="B22" s="16" t="s">
        <v>17</v>
      </c>
      <c r="C22" s="2"/>
      <c r="D22" s="1"/>
      <c r="E22" s="1"/>
      <c r="F22" s="1"/>
      <c r="G22" s="15"/>
    </row>
    <row r="23" spans="1:7" x14ac:dyDescent="0.2">
      <c r="A23" s="1">
        <v>14</v>
      </c>
      <c r="B23" s="16" t="s">
        <v>16</v>
      </c>
      <c r="C23" s="2"/>
      <c r="D23" s="1"/>
      <c r="E23" s="1"/>
      <c r="F23" s="1"/>
      <c r="G23" s="15"/>
    </row>
    <row r="24" spans="1:7" x14ac:dyDescent="0.2">
      <c r="A24" s="1">
        <v>15</v>
      </c>
      <c r="B24" s="16" t="s">
        <v>15</v>
      </c>
      <c r="C24" s="2"/>
      <c r="D24" s="1"/>
      <c r="E24" s="1"/>
      <c r="F24" s="1"/>
      <c r="G24" s="15"/>
    </row>
    <row r="25" spans="1:7" ht="25.5" x14ac:dyDescent="0.2">
      <c r="A25" s="1">
        <v>16</v>
      </c>
      <c r="B25" s="16" t="s">
        <v>14</v>
      </c>
      <c r="C25" s="2"/>
      <c r="D25" s="1"/>
      <c r="E25" s="1"/>
      <c r="F25" s="1"/>
      <c r="G25" s="15"/>
    </row>
    <row r="26" spans="1:7" ht="25.5" x14ac:dyDescent="0.2">
      <c r="A26" s="1">
        <v>17</v>
      </c>
      <c r="B26" s="16" t="s">
        <v>13</v>
      </c>
      <c r="C26" s="2"/>
      <c r="D26" s="1"/>
      <c r="E26" s="1"/>
      <c r="F26" s="1"/>
      <c r="G26" s="15"/>
    </row>
    <row r="27" spans="1:7" ht="39" thickBot="1" x14ac:dyDescent="0.25">
      <c r="A27" s="1">
        <v>18</v>
      </c>
      <c r="B27" s="14" t="s">
        <v>12</v>
      </c>
      <c r="C27" s="13"/>
      <c r="D27" s="12"/>
      <c r="E27" s="12"/>
      <c r="F27" s="12"/>
      <c r="G27" s="11"/>
    </row>
    <row r="28" spans="1:7" x14ac:dyDescent="0.2">
      <c r="A28" s="1">
        <v>19</v>
      </c>
      <c r="B28" s="10" t="s">
        <v>0</v>
      </c>
      <c r="C28" s="9"/>
      <c r="D28" s="8"/>
      <c r="E28" s="8"/>
      <c r="F28" s="8"/>
      <c r="G28" s="7"/>
    </row>
    <row r="29" spans="1:7" x14ac:dyDescent="0.2">
      <c r="A29" s="1">
        <v>20</v>
      </c>
      <c r="B29" s="5" t="s">
        <v>11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x14ac:dyDescent="0.2">
      <c r="A30" s="1"/>
      <c r="B30" s="6"/>
      <c r="C30" s="3"/>
      <c r="D30" s="3"/>
      <c r="E30" s="3"/>
      <c r="F30" s="3"/>
      <c r="G30" s="3"/>
    </row>
    <row r="31" spans="1:7" x14ac:dyDescent="0.2">
      <c r="A31" s="1">
        <v>21</v>
      </c>
      <c r="B31" s="5" t="s">
        <v>10</v>
      </c>
      <c r="C31" s="4">
        <f>D15</f>
        <v>4813347</v>
      </c>
      <c r="D31" s="3"/>
      <c r="E31" s="3"/>
      <c r="F31" s="3"/>
      <c r="G31" s="3"/>
    </row>
    <row r="34" spans="1:6" x14ac:dyDescent="0.2">
      <c r="A34" t="s">
        <v>9</v>
      </c>
      <c r="B34" t="s">
        <v>8</v>
      </c>
      <c r="C34" t="s">
        <v>7</v>
      </c>
      <c r="D34" t="s">
        <v>6</v>
      </c>
      <c r="E34" t="s">
        <v>5</v>
      </c>
      <c r="F34" t="s">
        <v>4</v>
      </c>
    </row>
    <row r="35" spans="1:6" x14ac:dyDescent="0.2">
      <c r="A35" s="1">
        <v>22</v>
      </c>
      <c r="B35" s="3" t="s">
        <v>3</v>
      </c>
      <c r="C35" s="1"/>
      <c r="D35" s="1"/>
      <c r="E35" s="1"/>
      <c r="F35" s="1"/>
    </row>
    <row r="36" spans="1:6" x14ac:dyDescent="0.2">
      <c r="A36" s="1">
        <v>23</v>
      </c>
      <c r="B36" s="1" t="s">
        <v>2</v>
      </c>
      <c r="C36" s="1" t="s">
        <v>1</v>
      </c>
      <c r="D36" s="1"/>
      <c r="E36" s="1"/>
      <c r="F36" s="1"/>
    </row>
    <row r="37" spans="1:6" x14ac:dyDescent="0.2">
      <c r="A37" s="1">
        <v>24</v>
      </c>
      <c r="B37" s="2"/>
      <c r="C37" s="1"/>
      <c r="D37" s="1"/>
      <c r="E37" s="1"/>
      <c r="F37" s="1"/>
    </row>
    <row r="38" spans="1:6" x14ac:dyDescent="0.2">
      <c r="A38" s="1">
        <v>25</v>
      </c>
      <c r="B38" s="2"/>
      <c r="C38" s="1"/>
      <c r="D38" s="1"/>
      <c r="E38" s="1"/>
      <c r="F38" s="1"/>
    </row>
    <row r="39" spans="1:6" x14ac:dyDescent="0.2">
      <c r="A39" s="1">
        <v>26</v>
      </c>
      <c r="B39" s="2" t="s">
        <v>0</v>
      </c>
      <c r="C39" s="1"/>
      <c r="D39" s="1"/>
      <c r="E39" s="1"/>
      <c r="F39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adosság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2021-05-14T16:32:21Z</dcterms:created>
  <dcterms:modified xsi:type="dcterms:W3CDTF">2021-05-14T16:32:37Z</dcterms:modified>
</cp:coreProperties>
</file>