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85B117DB-C52C-4906-85C2-DFEFB533114C}" xr6:coauthVersionLast="45" xr6:coauthVersionMax="45" xr10:uidLastSave="{00000000-0000-0000-0000-000000000000}"/>
  <bookViews>
    <workbookView xWindow="-120" yWindow="-120" windowWidth="24240" windowHeight="13140" xr2:uid="{EA865CEA-0595-493C-B05B-AAD5D9BAE1AB}"/>
  </bookViews>
  <sheets>
    <sheet name="Csfa 2020.rend.mód.16.ei.felh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O28" i="1"/>
  <c r="O27" i="1"/>
  <c r="O26" i="1"/>
  <c r="O25" i="1"/>
  <c r="O24" i="1"/>
  <c r="O23" i="1"/>
  <c r="O22" i="1"/>
  <c r="O30" i="1" s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3" i="1"/>
  <c r="O11" i="1"/>
  <c r="O10" i="1"/>
  <c r="O9" i="1"/>
  <c r="O8" i="1"/>
  <c r="O19" i="1" s="1"/>
</calcChain>
</file>

<file path=xl/sharedStrings.xml><?xml version="1.0" encoding="utf-8"?>
<sst xmlns="http://schemas.openxmlformats.org/spreadsheetml/2006/main" count="56" uniqueCount="56">
  <si>
    <t>16. melléklet a(z) /2021. () önk. rendelettel mód. 2/2020. (II.12.) rendelethez</t>
  </si>
  <si>
    <t>Cserénfa</t>
  </si>
  <si>
    <t>Előirányzat-felhasználási ütemterv</t>
  </si>
  <si>
    <t>Ft-ban</t>
  </si>
  <si>
    <t>S.sz.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</si>
  <si>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</si>
  <si>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</si>
  <si>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</si>
  <si>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</si>
  <si>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</si>
  <si>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</si>
  <si>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</si>
  <si>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</si>
  <si>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</si>
  <si>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</si>
  <si>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</si>
  <si>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</si>
  <si>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</si>
  <si>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</si>
  <si>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</si>
  <si>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</si>
  <si>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</si>
  <si>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</si>
  <si>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</si>
  <si>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</si>
  <si>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</si>
  <si>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</si>
  <si>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</si>
  <si>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</si>
  <si>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</si>
  <si>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</si>
  <si>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</si>
  <si>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össz: </t>
  </si>
  <si>
    <t>BEVÉTELEK</t>
  </si>
  <si>
    <t>Támogatások</t>
  </si>
  <si>
    <t>Támogatásértékű működési bevételek</t>
  </si>
  <si>
    <t>Közhatalmi bevételek</t>
  </si>
  <si>
    <t>Egyéb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</si>
  <si>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</si>
  <si>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</si>
  <si>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</si>
  <si>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</si>
  <si>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</si>
  <si>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</si>
  <si>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</si>
  <si>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</si>
  <si>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KIADÁSOK</t>
  </si>
  <si>
    <t>Személyi és munkaadói juttatások</t>
  </si>
  <si>
    <t>Dologi kiadások</t>
  </si>
  <si>
    <t>Egyéb működési kiadások</t>
  </si>
  <si>
    <t>Ellátotak pénzbeli juttatásai</t>
  </si>
  <si>
    <t>Tartalék</t>
  </si>
  <si>
    <t>Felújítások</t>
  </si>
  <si>
    <t>Beruházások</t>
  </si>
  <si>
    <t>Visszafiz.</t>
  </si>
  <si>
    <t>Összesen: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</si>
</sst>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3" fontId="1" fillId="0" borderId="1" xfId="0" applyNumberFormat="1" applyFont="1" applyBorder="1"/>
    <xf numFmtId="0" fontId="2" fillId="0" borderId="3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B592-92EF-44FF-9589-62697637E10E}">
  <dimension ref="A1:O30"/>
  <sheetViews>
    <sheetView tabSelected="1" workbookViewId="0">
      <selection activeCell="B28" sqref="B28"/>
    </sheetView>
  </sheetViews>
  <sheetFormatPr defaultRowHeight="12.75" x14ac:dyDescent="0.2"/>
  <cols>
    <col min="1" max="1" width="5.42578125" bestFit="1" customWidth="1"/>
    <col min="2" max="2" width="39.7109375" customWidth="1"/>
    <col min="3" max="3" width="9.140625" bestFit="1" customWidth="1"/>
    <col min="4" max="14" width="8.85546875" customWidth="1"/>
    <col min="15" max="15" width="10" customWidth="1"/>
    <col min="257" max="257" width="5.42578125" bestFit="1" customWidth="1"/>
    <col min="258" max="258" width="39.7109375" customWidth="1"/>
    <col min="260" max="270" width="8.85546875" customWidth="1"/>
    <col min="271" max="271" width="10" customWidth="1"/>
    <col min="513" max="513" width="5.42578125" bestFit="1" customWidth="1"/>
    <col min="514" max="514" width="39.7109375" customWidth="1"/>
    <col min="516" max="526" width="8.85546875" customWidth="1"/>
    <col min="527" max="527" width="10" customWidth="1"/>
    <col min="769" max="769" width="5.42578125" bestFit="1" customWidth="1"/>
    <col min="770" max="770" width="39.7109375" customWidth="1"/>
    <col min="772" max="782" width="8.85546875" customWidth="1"/>
    <col min="783" max="783" width="10" customWidth="1"/>
    <col min="1025" max="1025" width="5.42578125" bestFit="1" customWidth="1"/>
    <col min="1026" max="1026" width="39.7109375" customWidth="1"/>
    <col min="1028" max="1038" width="8.85546875" customWidth="1"/>
    <col min="1039" max="1039" width="10" customWidth="1"/>
    <col min="1281" max="1281" width="5.42578125" bestFit="1" customWidth="1"/>
    <col min="1282" max="1282" width="39.7109375" customWidth="1"/>
    <col min="1284" max="1294" width="8.85546875" customWidth="1"/>
    <col min="1295" max="1295" width="10" customWidth="1"/>
    <col min="1537" max="1537" width="5.42578125" bestFit="1" customWidth="1"/>
    <col min="1538" max="1538" width="39.7109375" customWidth="1"/>
    <col min="1540" max="1550" width="8.85546875" customWidth="1"/>
    <col min="1551" max="1551" width="10" customWidth="1"/>
    <col min="1793" max="1793" width="5.42578125" bestFit="1" customWidth="1"/>
    <col min="1794" max="1794" width="39.7109375" customWidth="1"/>
    <col min="1796" max="1806" width="8.85546875" customWidth="1"/>
    <col min="1807" max="1807" width="10" customWidth="1"/>
    <col min="2049" max="2049" width="5.42578125" bestFit="1" customWidth="1"/>
    <col min="2050" max="2050" width="39.7109375" customWidth="1"/>
    <col min="2052" max="2062" width="8.85546875" customWidth="1"/>
    <col min="2063" max="2063" width="10" customWidth="1"/>
    <col min="2305" max="2305" width="5.42578125" bestFit="1" customWidth="1"/>
    <col min="2306" max="2306" width="39.7109375" customWidth="1"/>
    <col min="2308" max="2318" width="8.85546875" customWidth="1"/>
    <col min="2319" max="2319" width="10" customWidth="1"/>
    <col min="2561" max="2561" width="5.42578125" bestFit="1" customWidth="1"/>
    <col min="2562" max="2562" width="39.7109375" customWidth="1"/>
    <col min="2564" max="2574" width="8.85546875" customWidth="1"/>
    <col min="2575" max="2575" width="10" customWidth="1"/>
    <col min="2817" max="2817" width="5.42578125" bestFit="1" customWidth="1"/>
    <col min="2818" max="2818" width="39.7109375" customWidth="1"/>
    <col min="2820" max="2830" width="8.85546875" customWidth="1"/>
    <col min="2831" max="2831" width="10" customWidth="1"/>
    <col min="3073" max="3073" width="5.42578125" bestFit="1" customWidth="1"/>
    <col min="3074" max="3074" width="39.7109375" customWidth="1"/>
    <col min="3076" max="3086" width="8.85546875" customWidth="1"/>
    <col min="3087" max="3087" width="10" customWidth="1"/>
    <col min="3329" max="3329" width="5.42578125" bestFit="1" customWidth="1"/>
    <col min="3330" max="3330" width="39.7109375" customWidth="1"/>
    <col min="3332" max="3342" width="8.85546875" customWidth="1"/>
    <col min="3343" max="3343" width="10" customWidth="1"/>
    <col min="3585" max="3585" width="5.42578125" bestFit="1" customWidth="1"/>
    <col min="3586" max="3586" width="39.7109375" customWidth="1"/>
    <col min="3588" max="3598" width="8.85546875" customWidth="1"/>
    <col min="3599" max="3599" width="10" customWidth="1"/>
    <col min="3841" max="3841" width="5.42578125" bestFit="1" customWidth="1"/>
    <col min="3842" max="3842" width="39.7109375" customWidth="1"/>
    <col min="3844" max="3854" width="8.85546875" customWidth="1"/>
    <col min="3855" max="3855" width="10" customWidth="1"/>
    <col min="4097" max="4097" width="5.42578125" bestFit="1" customWidth="1"/>
    <col min="4098" max="4098" width="39.7109375" customWidth="1"/>
    <col min="4100" max="4110" width="8.85546875" customWidth="1"/>
    <col min="4111" max="4111" width="10" customWidth="1"/>
    <col min="4353" max="4353" width="5.42578125" bestFit="1" customWidth="1"/>
    <col min="4354" max="4354" width="39.7109375" customWidth="1"/>
    <col min="4356" max="4366" width="8.85546875" customWidth="1"/>
    <col min="4367" max="4367" width="10" customWidth="1"/>
    <col min="4609" max="4609" width="5.42578125" bestFit="1" customWidth="1"/>
    <col min="4610" max="4610" width="39.7109375" customWidth="1"/>
    <col min="4612" max="4622" width="8.85546875" customWidth="1"/>
    <col min="4623" max="4623" width="10" customWidth="1"/>
    <col min="4865" max="4865" width="5.42578125" bestFit="1" customWidth="1"/>
    <col min="4866" max="4866" width="39.7109375" customWidth="1"/>
    <col min="4868" max="4878" width="8.85546875" customWidth="1"/>
    <col min="4879" max="4879" width="10" customWidth="1"/>
    <col min="5121" max="5121" width="5.42578125" bestFit="1" customWidth="1"/>
    <col min="5122" max="5122" width="39.7109375" customWidth="1"/>
    <col min="5124" max="5134" width="8.85546875" customWidth="1"/>
    <col min="5135" max="5135" width="10" customWidth="1"/>
    <col min="5377" max="5377" width="5.42578125" bestFit="1" customWidth="1"/>
    <col min="5378" max="5378" width="39.7109375" customWidth="1"/>
    <col min="5380" max="5390" width="8.85546875" customWidth="1"/>
    <col min="5391" max="5391" width="10" customWidth="1"/>
    <col min="5633" max="5633" width="5.42578125" bestFit="1" customWidth="1"/>
    <col min="5634" max="5634" width="39.7109375" customWidth="1"/>
    <col min="5636" max="5646" width="8.85546875" customWidth="1"/>
    <col min="5647" max="5647" width="10" customWidth="1"/>
    <col min="5889" max="5889" width="5.42578125" bestFit="1" customWidth="1"/>
    <col min="5890" max="5890" width="39.7109375" customWidth="1"/>
    <col min="5892" max="5902" width="8.85546875" customWidth="1"/>
    <col min="5903" max="5903" width="10" customWidth="1"/>
    <col min="6145" max="6145" width="5.42578125" bestFit="1" customWidth="1"/>
    <col min="6146" max="6146" width="39.7109375" customWidth="1"/>
    <col min="6148" max="6158" width="8.85546875" customWidth="1"/>
    <col min="6159" max="6159" width="10" customWidth="1"/>
    <col min="6401" max="6401" width="5.42578125" bestFit="1" customWidth="1"/>
    <col min="6402" max="6402" width="39.7109375" customWidth="1"/>
    <col min="6404" max="6414" width="8.85546875" customWidth="1"/>
    <col min="6415" max="6415" width="10" customWidth="1"/>
    <col min="6657" max="6657" width="5.42578125" bestFit="1" customWidth="1"/>
    <col min="6658" max="6658" width="39.7109375" customWidth="1"/>
    <col min="6660" max="6670" width="8.85546875" customWidth="1"/>
    <col min="6671" max="6671" width="10" customWidth="1"/>
    <col min="6913" max="6913" width="5.42578125" bestFit="1" customWidth="1"/>
    <col min="6914" max="6914" width="39.7109375" customWidth="1"/>
    <col min="6916" max="6926" width="8.85546875" customWidth="1"/>
    <col min="6927" max="6927" width="10" customWidth="1"/>
    <col min="7169" max="7169" width="5.42578125" bestFit="1" customWidth="1"/>
    <col min="7170" max="7170" width="39.7109375" customWidth="1"/>
    <col min="7172" max="7182" width="8.85546875" customWidth="1"/>
    <col min="7183" max="7183" width="10" customWidth="1"/>
    <col min="7425" max="7425" width="5.42578125" bestFit="1" customWidth="1"/>
    <col min="7426" max="7426" width="39.7109375" customWidth="1"/>
    <col min="7428" max="7438" width="8.85546875" customWidth="1"/>
    <col min="7439" max="7439" width="10" customWidth="1"/>
    <col min="7681" max="7681" width="5.42578125" bestFit="1" customWidth="1"/>
    <col min="7682" max="7682" width="39.7109375" customWidth="1"/>
    <col min="7684" max="7694" width="8.85546875" customWidth="1"/>
    <col min="7695" max="7695" width="10" customWidth="1"/>
    <col min="7937" max="7937" width="5.42578125" bestFit="1" customWidth="1"/>
    <col min="7938" max="7938" width="39.7109375" customWidth="1"/>
    <col min="7940" max="7950" width="8.85546875" customWidth="1"/>
    <col min="7951" max="7951" width="10" customWidth="1"/>
    <col min="8193" max="8193" width="5.42578125" bestFit="1" customWidth="1"/>
    <col min="8194" max="8194" width="39.7109375" customWidth="1"/>
    <col min="8196" max="8206" width="8.85546875" customWidth="1"/>
    <col min="8207" max="8207" width="10" customWidth="1"/>
    <col min="8449" max="8449" width="5.42578125" bestFit="1" customWidth="1"/>
    <col min="8450" max="8450" width="39.7109375" customWidth="1"/>
    <col min="8452" max="8462" width="8.85546875" customWidth="1"/>
    <col min="8463" max="8463" width="10" customWidth="1"/>
    <col min="8705" max="8705" width="5.42578125" bestFit="1" customWidth="1"/>
    <col min="8706" max="8706" width="39.7109375" customWidth="1"/>
    <col min="8708" max="8718" width="8.85546875" customWidth="1"/>
    <col min="8719" max="8719" width="10" customWidth="1"/>
    <col min="8961" max="8961" width="5.42578125" bestFit="1" customWidth="1"/>
    <col min="8962" max="8962" width="39.7109375" customWidth="1"/>
    <col min="8964" max="8974" width="8.85546875" customWidth="1"/>
    <col min="8975" max="8975" width="10" customWidth="1"/>
    <col min="9217" max="9217" width="5.42578125" bestFit="1" customWidth="1"/>
    <col min="9218" max="9218" width="39.7109375" customWidth="1"/>
    <col min="9220" max="9230" width="8.85546875" customWidth="1"/>
    <col min="9231" max="9231" width="10" customWidth="1"/>
    <col min="9473" max="9473" width="5.42578125" bestFit="1" customWidth="1"/>
    <col min="9474" max="9474" width="39.7109375" customWidth="1"/>
    <col min="9476" max="9486" width="8.85546875" customWidth="1"/>
    <col min="9487" max="9487" width="10" customWidth="1"/>
    <col min="9729" max="9729" width="5.42578125" bestFit="1" customWidth="1"/>
    <col min="9730" max="9730" width="39.7109375" customWidth="1"/>
    <col min="9732" max="9742" width="8.85546875" customWidth="1"/>
    <col min="9743" max="9743" width="10" customWidth="1"/>
    <col min="9985" max="9985" width="5.42578125" bestFit="1" customWidth="1"/>
    <col min="9986" max="9986" width="39.7109375" customWidth="1"/>
    <col min="9988" max="9998" width="8.85546875" customWidth="1"/>
    <col min="9999" max="9999" width="10" customWidth="1"/>
    <col min="10241" max="10241" width="5.42578125" bestFit="1" customWidth="1"/>
    <col min="10242" max="10242" width="39.7109375" customWidth="1"/>
    <col min="10244" max="10254" width="8.85546875" customWidth="1"/>
    <col min="10255" max="10255" width="10" customWidth="1"/>
    <col min="10497" max="10497" width="5.42578125" bestFit="1" customWidth="1"/>
    <col min="10498" max="10498" width="39.7109375" customWidth="1"/>
    <col min="10500" max="10510" width="8.85546875" customWidth="1"/>
    <col min="10511" max="10511" width="10" customWidth="1"/>
    <col min="10753" max="10753" width="5.42578125" bestFit="1" customWidth="1"/>
    <col min="10754" max="10754" width="39.7109375" customWidth="1"/>
    <col min="10756" max="10766" width="8.85546875" customWidth="1"/>
    <col min="10767" max="10767" width="10" customWidth="1"/>
    <col min="11009" max="11009" width="5.42578125" bestFit="1" customWidth="1"/>
    <col min="11010" max="11010" width="39.7109375" customWidth="1"/>
    <col min="11012" max="11022" width="8.85546875" customWidth="1"/>
    <col min="11023" max="11023" width="10" customWidth="1"/>
    <col min="11265" max="11265" width="5.42578125" bestFit="1" customWidth="1"/>
    <col min="11266" max="11266" width="39.7109375" customWidth="1"/>
    <col min="11268" max="11278" width="8.85546875" customWidth="1"/>
    <col min="11279" max="11279" width="10" customWidth="1"/>
    <col min="11521" max="11521" width="5.42578125" bestFit="1" customWidth="1"/>
    <col min="11522" max="11522" width="39.7109375" customWidth="1"/>
    <col min="11524" max="11534" width="8.85546875" customWidth="1"/>
    <col min="11535" max="11535" width="10" customWidth="1"/>
    <col min="11777" max="11777" width="5.42578125" bestFit="1" customWidth="1"/>
    <col min="11778" max="11778" width="39.7109375" customWidth="1"/>
    <col min="11780" max="11790" width="8.85546875" customWidth="1"/>
    <col min="11791" max="11791" width="10" customWidth="1"/>
    <col min="12033" max="12033" width="5.42578125" bestFit="1" customWidth="1"/>
    <col min="12034" max="12034" width="39.7109375" customWidth="1"/>
    <col min="12036" max="12046" width="8.85546875" customWidth="1"/>
    <col min="12047" max="12047" width="10" customWidth="1"/>
    <col min="12289" max="12289" width="5.42578125" bestFit="1" customWidth="1"/>
    <col min="12290" max="12290" width="39.7109375" customWidth="1"/>
    <col min="12292" max="12302" width="8.85546875" customWidth="1"/>
    <col min="12303" max="12303" width="10" customWidth="1"/>
    <col min="12545" max="12545" width="5.42578125" bestFit="1" customWidth="1"/>
    <col min="12546" max="12546" width="39.7109375" customWidth="1"/>
    <col min="12548" max="12558" width="8.85546875" customWidth="1"/>
    <col min="12559" max="12559" width="10" customWidth="1"/>
    <col min="12801" max="12801" width="5.42578125" bestFit="1" customWidth="1"/>
    <col min="12802" max="12802" width="39.7109375" customWidth="1"/>
    <col min="12804" max="12814" width="8.85546875" customWidth="1"/>
    <col min="12815" max="12815" width="10" customWidth="1"/>
    <col min="13057" max="13057" width="5.42578125" bestFit="1" customWidth="1"/>
    <col min="13058" max="13058" width="39.7109375" customWidth="1"/>
    <col min="13060" max="13070" width="8.85546875" customWidth="1"/>
    <col min="13071" max="13071" width="10" customWidth="1"/>
    <col min="13313" max="13313" width="5.42578125" bestFit="1" customWidth="1"/>
    <col min="13314" max="13314" width="39.7109375" customWidth="1"/>
    <col min="13316" max="13326" width="8.85546875" customWidth="1"/>
    <col min="13327" max="13327" width="10" customWidth="1"/>
    <col min="13569" max="13569" width="5.42578125" bestFit="1" customWidth="1"/>
    <col min="13570" max="13570" width="39.7109375" customWidth="1"/>
    <col min="13572" max="13582" width="8.85546875" customWidth="1"/>
    <col min="13583" max="13583" width="10" customWidth="1"/>
    <col min="13825" max="13825" width="5.42578125" bestFit="1" customWidth="1"/>
    <col min="13826" max="13826" width="39.7109375" customWidth="1"/>
    <col min="13828" max="13838" width="8.85546875" customWidth="1"/>
    <col min="13839" max="13839" width="10" customWidth="1"/>
    <col min="14081" max="14081" width="5.42578125" bestFit="1" customWidth="1"/>
    <col min="14082" max="14082" width="39.7109375" customWidth="1"/>
    <col min="14084" max="14094" width="8.85546875" customWidth="1"/>
    <col min="14095" max="14095" width="10" customWidth="1"/>
    <col min="14337" max="14337" width="5.42578125" bestFit="1" customWidth="1"/>
    <col min="14338" max="14338" width="39.7109375" customWidth="1"/>
    <col min="14340" max="14350" width="8.85546875" customWidth="1"/>
    <col min="14351" max="14351" width="10" customWidth="1"/>
    <col min="14593" max="14593" width="5.42578125" bestFit="1" customWidth="1"/>
    <col min="14594" max="14594" width="39.7109375" customWidth="1"/>
    <col min="14596" max="14606" width="8.85546875" customWidth="1"/>
    <col min="14607" max="14607" width="10" customWidth="1"/>
    <col min="14849" max="14849" width="5.42578125" bestFit="1" customWidth="1"/>
    <col min="14850" max="14850" width="39.7109375" customWidth="1"/>
    <col min="14852" max="14862" width="8.85546875" customWidth="1"/>
    <col min="14863" max="14863" width="10" customWidth="1"/>
    <col min="15105" max="15105" width="5.42578125" bestFit="1" customWidth="1"/>
    <col min="15106" max="15106" width="39.7109375" customWidth="1"/>
    <col min="15108" max="15118" width="8.85546875" customWidth="1"/>
    <col min="15119" max="15119" width="10" customWidth="1"/>
    <col min="15361" max="15361" width="5.42578125" bestFit="1" customWidth="1"/>
    <col min="15362" max="15362" width="39.7109375" customWidth="1"/>
    <col min="15364" max="15374" width="8.85546875" customWidth="1"/>
    <col min="15375" max="15375" width="10" customWidth="1"/>
    <col min="15617" max="15617" width="5.42578125" bestFit="1" customWidth="1"/>
    <col min="15618" max="15618" width="39.7109375" customWidth="1"/>
    <col min="15620" max="15630" width="8.85546875" customWidth="1"/>
    <col min="15631" max="15631" width="10" customWidth="1"/>
    <col min="15873" max="15873" width="5.42578125" bestFit="1" customWidth="1"/>
    <col min="15874" max="15874" width="39.7109375" customWidth="1"/>
    <col min="15876" max="15886" width="8.85546875" customWidth="1"/>
    <col min="15887" max="15887" width="10" customWidth="1"/>
    <col min="16129" max="16129" width="5.42578125" bestFit="1" customWidth="1"/>
    <col min="16130" max="16130" width="39.7109375" customWidth="1"/>
    <col min="16132" max="16142" width="8.85546875" customWidth="1"/>
    <col min="16143" max="16143" width="10" customWidth="1"/>
  </cols>
  <sheetData>
    <row r="1" spans="1:15" x14ac:dyDescent="0.2">
      <c r="B1" s="1" t="s">
        <v>0</v>
      </c>
    </row>
    <row r="2" spans="1:15" x14ac:dyDescent="0.2">
      <c r="B2" s="1"/>
    </row>
    <row r="3" spans="1:15" x14ac:dyDescent="0.2">
      <c r="D3" t="s">
        <v>1</v>
      </c>
    </row>
    <row r="4" spans="1:15" x14ac:dyDescent="0.2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O4" s="3" t="s">
        <v>3</v>
      </c>
    </row>
    <row r="5" spans="1:15" x14ac:dyDescent="0.2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x14ac:dyDescent="0.2">
      <c r="A6" s="5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</row>
    <row r="7" spans="1:15" x14ac:dyDescent="0.2">
      <c r="A7" s="7">
        <v>2</v>
      </c>
      <c r="B7" s="8" t="s">
        <v>33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5">
        <v>3</v>
      </c>
      <c r="B8" s="9" t="s">
        <v>34</v>
      </c>
      <c r="C8" s="4">
        <v>1704407</v>
      </c>
      <c r="D8" s="4">
        <v>1704407</v>
      </c>
      <c r="E8" s="4">
        <v>1704407</v>
      </c>
      <c r="F8" s="4">
        <v>1704407</v>
      </c>
      <c r="G8" s="4">
        <v>1704407</v>
      </c>
      <c r="H8" s="4">
        <v>1704407</v>
      </c>
      <c r="I8" s="4">
        <v>1704407</v>
      </c>
      <c r="J8" s="4">
        <v>1704407</v>
      </c>
      <c r="K8" s="4">
        <v>1704407</v>
      </c>
      <c r="L8" s="4">
        <v>1704407</v>
      </c>
      <c r="M8" s="4">
        <v>1704407</v>
      </c>
      <c r="N8" s="4">
        <v>1704416</v>
      </c>
      <c r="O8" s="4">
        <f>SUM(C8:N8)</f>
        <v>20452893</v>
      </c>
    </row>
    <row r="9" spans="1:15" x14ac:dyDescent="0.2">
      <c r="A9" s="5">
        <v>4</v>
      </c>
      <c r="B9" s="10" t="s">
        <v>35</v>
      </c>
      <c r="C9" s="4">
        <v>106669</v>
      </c>
      <c r="D9" s="4">
        <v>106669</v>
      </c>
      <c r="E9" s="4">
        <v>106669</v>
      </c>
      <c r="F9" s="4">
        <v>106669</v>
      </c>
      <c r="G9" s="4">
        <v>106669</v>
      </c>
      <c r="H9" s="4">
        <v>106669</v>
      </c>
      <c r="I9" s="4">
        <v>106669</v>
      </c>
      <c r="J9" s="4">
        <v>106669</v>
      </c>
      <c r="K9" s="4">
        <v>106669</v>
      </c>
      <c r="L9" s="4">
        <v>106669</v>
      </c>
      <c r="M9" s="4">
        <v>106669</v>
      </c>
      <c r="N9" s="4">
        <v>106678</v>
      </c>
      <c r="O9" s="4">
        <f>SUM(C9:N9)</f>
        <v>1280037</v>
      </c>
    </row>
    <row r="10" spans="1:15" x14ac:dyDescent="0.2">
      <c r="A10" s="5">
        <v>5</v>
      </c>
      <c r="B10" s="9" t="s">
        <v>36</v>
      </c>
      <c r="C10" s="4">
        <v>225166</v>
      </c>
      <c r="D10" s="4">
        <v>225166</v>
      </c>
      <c r="E10" s="4">
        <v>225166</v>
      </c>
      <c r="F10" s="4">
        <v>225166</v>
      </c>
      <c r="G10" s="4">
        <v>225166</v>
      </c>
      <c r="H10" s="4">
        <v>225166</v>
      </c>
      <c r="I10" s="4">
        <v>225166</v>
      </c>
      <c r="J10" s="4">
        <v>225166</v>
      </c>
      <c r="K10" s="4">
        <v>225166</v>
      </c>
      <c r="L10" s="4">
        <v>225166</v>
      </c>
      <c r="M10" s="4">
        <v>225166</v>
      </c>
      <c r="N10" s="4">
        <v>225174</v>
      </c>
      <c r="O10" s="4">
        <f>SUM(C10:N10)</f>
        <v>2702000</v>
      </c>
    </row>
    <row r="11" spans="1:15" x14ac:dyDescent="0.2">
      <c r="A11" s="5">
        <v>6</v>
      </c>
      <c r="B11" s="9" t="s">
        <v>37</v>
      </c>
      <c r="C11" s="4">
        <v>62583</v>
      </c>
      <c r="D11" s="4">
        <v>62583</v>
      </c>
      <c r="E11" s="4">
        <v>62583</v>
      </c>
      <c r="F11" s="4">
        <v>62583</v>
      </c>
      <c r="G11" s="4">
        <v>62583</v>
      </c>
      <c r="H11" s="4">
        <v>62583</v>
      </c>
      <c r="I11" s="4">
        <v>62583</v>
      </c>
      <c r="J11" s="4">
        <v>62583</v>
      </c>
      <c r="K11" s="4">
        <v>62583</v>
      </c>
      <c r="L11" s="4">
        <v>62583</v>
      </c>
      <c r="M11" s="4">
        <v>62583</v>
      </c>
      <c r="N11" s="4">
        <v>62587</v>
      </c>
      <c r="O11" s="4">
        <f>SUM(C11:N11)</f>
        <v>751000</v>
      </c>
    </row>
    <row r="12" spans="1:15" x14ac:dyDescent="0.2">
      <c r="A12" s="5">
        <v>7</v>
      </c>
      <c r="B12" s="9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5">
        <v>8</v>
      </c>
      <c r="B13" s="9" t="s">
        <v>39</v>
      </c>
      <c r="C13" s="4">
        <v>2118084</v>
      </c>
      <c r="D13" s="4">
        <v>2118084</v>
      </c>
      <c r="E13" s="4">
        <v>2118084</v>
      </c>
      <c r="F13" s="4">
        <v>2118084</v>
      </c>
      <c r="G13" s="4">
        <v>2118084</v>
      </c>
      <c r="H13" s="4">
        <v>2118084</v>
      </c>
      <c r="I13" s="4">
        <v>2118084</v>
      </c>
      <c r="J13" s="4">
        <v>2118084</v>
      </c>
      <c r="K13" s="4">
        <v>2118084</v>
      </c>
      <c r="L13" s="4">
        <v>2118084</v>
      </c>
      <c r="M13" s="4">
        <v>2118084</v>
      </c>
      <c r="N13" s="4">
        <v>2118088</v>
      </c>
      <c r="O13" s="4">
        <f>SUM(C13:N13)</f>
        <v>25417012</v>
      </c>
    </row>
    <row r="14" spans="1:15" x14ac:dyDescent="0.2">
      <c r="A14" s="5">
        <v>9</v>
      </c>
      <c r="B14" s="11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5">
        <v>10</v>
      </c>
      <c r="B15" s="12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SUM(E15:N15)</f>
        <v>0</v>
      </c>
    </row>
    <row r="16" spans="1:15" ht="27.75" customHeight="1" x14ac:dyDescent="0.2">
      <c r="A16" s="5">
        <v>11</v>
      </c>
      <c r="B16" s="9" t="s">
        <v>42</v>
      </c>
      <c r="C16" s="4">
        <v>1915887</v>
      </c>
      <c r="D16" s="4">
        <v>1915887</v>
      </c>
      <c r="E16" s="4">
        <v>1915887</v>
      </c>
      <c r="F16" s="4">
        <v>1915887</v>
      </c>
      <c r="G16" s="4">
        <v>1915887</v>
      </c>
      <c r="H16" s="4">
        <v>1915887</v>
      </c>
      <c r="I16" s="4">
        <v>1915887</v>
      </c>
      <c r="J16" s="4">
        <v>1915887</v>
      </c>
      <c r="K16" s="4">
        <v>1915887</v>
      </c>
      <c r="L16" s="4">
        <v>1915887</v>
      </c>
      <c r="M16" s="4">
        <v>1915887</v>
      </c>
      <c r="N16" s="4">
        <v>1915889</v>
      </c>
      <c r="O16" s="4">
        <f>SUM(C16:N16)</f>
        <v>22990646</v>
      </c>
    </row>
    <row r="17" spans="1:15" x14ac:dyDescent="0.2">
      <c r="A17" s="5">
        <v>12</v>
      </c>
      <c r="B17" s="9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>C17+D17+E17+F17+G17+H17+I17+J17+K17+L17+M17+N17</f>
        <v>0</v>
      </c>
    </row>
    <row r="18" spans="1:15" x14ac:dyDescent="0.2">
      <c r="A18" s="5">
        <v>13</v>
      </c>
      <c r="B18" s="9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SUM(K18:N18)</f>
        <v>0</v>
      </c>
    </row>
    <row r="19" spans="1:15" x14ac:dyDescent="0.2">
      <c r="A19" s="5">
        <v>14</v>
      </c>
      <c r="B19" s="13" t="s">
        <v>45</v>
      </c>
      <c r="C19" s="14">
        <f>SUM(C8:C17)</f>
        <v>6132796</v>
      </c>
      <c r="D19" s="14">
        <f>SUM(D8:D17)</f>
        <v>6132796</v>
      </c>
      <c r="E19" s="14">
        <f t="shared" ref="E19:N19" si="0">SUM(E8:E17)</f>
        <v>6132796</v>
      </c>
      <c r="F19" s="14">
        <f t="shared" si="0"/>
        <v>6132796</v>
      </c>
      <c r="G19" s="14">
        <f t="shared" si="0"/>
        <v>6132796</v>
      </c>
      <c r="H19" s="14">
        <f t="shared" si="0"/>
        <v>6132796</v>
      </c>
      <c r="I19" s="14">
        <f t="shared" si="0"/>
        <v>6132796</v>
      </c>
      <c r="J19" s="14">
        <f t="shared" si="0"/>
        <v>6132796</v>
      </c>
      <c r="K19" s="14">
        <f t="shared" si="0"/>
        <v>6132796</v>
      </c>
      <c r="L19" s="14">
        <f t="shared" si="0"/>
        <v>6132796</v>
      </c>
      <c r="M19" s="14">
        <f t="shared" si="0"/>
        <v>6132796</v>
      </c>
      <c r="N19" s="14">
        <f t="shared" si="0"/>
        <v>6132832</v>
      </c>
      <c r="O19" s="14">
        <f>SUM(O8:O17)</f>
        <v>73593588</v>
      </c>
    </row>
    <row r="20" spans="1:15" x14ac:dyDescent="0.2"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>
        <v>15</v>
      </c>
      <c r="B21" s="8" t="s">
        <v>46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">
      <c r="A22" s="5">
        <v>16</v>
      </c>
      <c r="B22" s="17" t="s">
        <v>47</v>
      </c>
      <c r="C22" s="4">
        <v>812237</v>
      </c>
      <c r="D22" s="4">
        <v>812237</v>
      </c>
      <c r="E22" s="4">
        <v>812237</v>
      </c>
      <c r="F22" s="4">
        <v>812237</v>
      </c>
      <c r="G22" s="4">
        <v>812237</v>
      </c>
      <c r="H22" s="4">
        <v>812237</v>
      </c>
      <c r="I22" s="4">
        <v>812237</v>
      </c>
      <c r="J22" s="4">
        <v>812237</v>
      </c>
      <c r="K22" s="4">
        <v>812237</v>
      </c>
      <c r="L22" s="4">
        <v>812237</v>
      </c>
      <c r="M22" s="4">
        <v>812237</v>
      </c>
      <c r="N22" s="4">
        <v>812245</v>
      </c>
      <c r="O22" s="18">
        <f>SUM(C22:N22)</f>
        <v>9746852</v>
      </c>
    </row>
    <row r="23" spans="1:15" x14ac:dyDescent="0.2">
      <c r="A23" s="5">
        <v>18</v>
      </c>
      <c r="B23" s="17" t="s">
        <v>48</v>
      </c>
      <c r="C23" s="4">
        <v>920823</v>
      </c>
      <c r="D23" s="4">
        <v>920823</v>
      </c>
      <c r="E23" s="4">
        <v>920823</v>
      </c>
      <c r="F23" s="4">
        <v>920823</v>
      </c>
      <c r="G23" s="4">
        <v>920823</v>
      </c>
      <c r="H23" s="4">
        <v>920823</v>
      </c>
      <c r="I23" s="4">
        <v>920823</v>
      </c>
      <c r="J23" s="4">
        <v>920823</v>
      </c>
      <c r="K23" s="4">
        <v>920823</v>
      </c>
      <c r="L23" s="4">
        <v>920823</v>
      </c>
      <c r="M23" s="4">
        <v>920823</v>
      </c>
      <c r="N23" s="4">
        <v>920832</v>
      </c>
      <c r="O23" s="18">
        <f t="shared" ref="O23:O29" si="1">SUM(C23:N23)</f>
        <v>11049885</v>
      </c>
    </row>
    <row r="24" spans="1:15" x14ac:dyDescent="0.2">
      <c r="A24" s="5">
        <v>19</v>
      </c>
      <c r="B24" s="17" t="s">
        <v>49</v>
      </c>
      <c r="C24" s="4">
        <v>115560</v>
      </c>
      <c r="D24" s="4">
        <v>115560</v>
      </c>
      <c r="E24" s="4">
        <v>115560</v>
      </c>
      <c r="F24" s="4">
        <v>115560</v>
      </c>
      <c r="G24" s="4">
        <v>115560</v>
      </c>
      <c r="H24" s="4">
        <v>115560</v>
      </c>
      <c r="I24" s="4">
        <v>115560</v>
      </c>
      <c r="J24" s="4">
        <v>115560</v>
      </c>
      <c r="K24" s="4">
        <v>115560</v>
      </c>
      <c r="L24" s="4">
        <v>115560</v>
      </c>
      <c r="M24" s="4">
        <v>115560</v>
      </c>
      <c r="N24" s="4">
        <v>115564</v>
      </c>
      <c r="O24" s="18">
        <f t="shared" si="1"/>
        <v>1386724</v>
      </c>
    </row>
    <row r="25" spans="1:15" x14ac:dyDescent="0.2">
      <c r="A25" s="5">
        <v>20</v>
      </c>
      <c r="B25" s="17" t="s">
        <v>50</v>
      </c>
      <c r="C25" s="4">
        <v>247916</v>
      </c>
      <c r="D25" s="4">
        <v>247916</v>
      </c>
      <c r="E25" s="4">
        <v>247916</v>
      </c>
      <c r="F25" s="4">
        <v>247916</v>
      </c>
      <c r="G25" s="4">
        <v>247916</v>
      </c>
      <c r="H25" s="4">
        <v>247916</v>
      </c>
      <c r="I25" s="4">
        <v>247916</v>
      </c>
      <c r="J25" s="4">
        <v>247916</v>
      </c>
      <c r="K25" s="4">
        <v>247916</v>
      </c>
      <c r="L25" s="4">
        <v>247916</v>
      </c>
      <c r="M25" s="4">
        <v>247916</v>
      </c>
      <c r="N25" s="4">
        <v>247924</v>
      </c>
      <c r="O25" s="18">
        <f t="shared" si="1"/>
        <v>2975000</v>
      </c>
    </row>
    <row r="26" spans="1:15" x14ac:dyDescent="0.2">
      <c r="A26" s="5">
        <v>21</v>
      </c>
      <c r="B26" s="17" t="s">
        <v>51</v>
      </c>
      <c r="C26" s="4">
        <v>866539</v>
      </c>
      <c r="D26" s="4">
        <v>866539</v>
      </c>
      <c r="E26" s="4">
        <v>866539</v>
      </c>
      <c r="F26" s="4">
        <v>866539</v>
      </c>
      <c r="G26" s="4">
        <v>866539</v>
      </c>
      <c r="H26" s="4">
        <v>866539</v>
      </c>
      <c r="I26" s="4">
        <v>866539</v>
      </c>
      <c r="J26" s="4">
        <v>866539</v>
      </c>
      <c r="K26" s="4">
        <v>866539</v>
      </c>
      <c r="L26" s="4">
        <v>866539</v>
      </c>
      <c r="M26" s="4">
        <v>866539</v>
      </c>
      <c r="N26" s="4">
        <v>866550</v>
      </c>
      <c r="O26" s="18">
        <f t="shared" si="1"/>
        <v>10398479</v>
      </c>
    </row>
    <row r="27" spans="1:15" x14ac:dyDescent="0.2">
      <c r="A27" s="5">
        <v>22</v>
      </c>
      <c r="B27" s="17" t="s">
        <v>52</v>
      </c>
      <c r="C27" s="4">
        <v>1969469</v>
      </c>
      <c r="D27" s="4">
        <v>1969469</v>
      </c>
      <c r="E27" s="4">
        <v>1969469</v>
      </c>
      <c r="F27" s="4">
        <v>1969469</v>
      </c>
      <c r="G27" s="4">
        <v>1969469</v>
      </c>
      <c r="H27" s="4">
        <v>1969469</v>
      </c>
      <c r="I27" s="4">
        <v>1969469</v>
      </c>
      <c r="J27" s="4">
        <v>1969469</v>
      </c>
      <c r="K27" s="4">
        <v>1969469</v>
      </c>
      <c r="L27" s="4">
        <v>1969469</v>
      </c>
      <c r="M27" s="4">
        <v>1969469</v>
      </c>
      <c r="N27" s="4">
        <v>1969469</v>
      </c>
      <c r="O27" s="18">
        <f>SUM(C27:N27)</f>
        <v>23633628</v>
      </c>
    </row>
    <row r="28" spans="1:15" x14ac:dyDescent="0.2">
      <c r="A28" s="5">
        <v>23</v>
      </c>
      <c r="B28" s="17" t="s">
        <v>53</v>
      </c>
      <c r="C28" s="18">
        <v>1135587</v>
      </c>
      <c r="D28" s="18">
        <v>1135587</v>
      </c>
      <c r="E28" s="18">
        <v>1135587</v>
      </c>
      <c r="F28" s="18">
        <v>1135587</v>
      </c>
      <c r="G28" s="18">
        <v>1135587</v>
      </c>
      <c r="H28" s="18">
        <v>1135587</v>
      </c>
      <c r="I28" s="18">
        <v>1135587</v>
      </c>
      <c r="J28" s="18">
        <v>1135587</v>
      </c>
      <c r="K28" s="18">
        <v>1135587</v>
      </c>
      <c r="L28" s="18">
        <v>1135587</v>
      </c>
      <c r="M28" s="18">
        <v>1135587</v>
      </c>
      <c r="N28" s="18">
        <v>1135593</v>
      </c>
      <c r="O28" s="18">
        <f t="shared" si="1"/>
        <v>13627050</v>
      </c>
    </row>
    <row r="29" spans="1:15" x14ac:dyDescent="0.2">
      <c r="A29" s="5">
        <v>24</v>
      </c>
      <c r="B29" s="17" t="s">
        <v>54</v>
      </c>
      <c r="C29" s="4">
        <v>64664</v>
      </c>
      <c r="D29" s="4">
        <v>64664</v>
      </c>
      <c r="E29" s="4">
        <v>64664</v>
      </c>
      <c r="F29" s="4">
        <v>64664</v>
      </c>
      <c r="G29" s="4">
        <v>64664</v>
      </c>
      <c r="H29" s="4">
        <v>64664</v>
      </c>
      <c r="I29" s="4">
        <v>64664</v>
      </c>
      <c r="J29" s="4">
        <v>64664</v>
      </c>
      <c r="K29" s="4">
        <v>64664</v>
      </c>
      <c r="L29" s="4">
        <v>64664</v>
      </c>
      <c r="M29" s="4">
        <v>64664</v>
      </c>
      <c r="N29" s="4">
        <v>64666</v>
      </c>
      <c r="O29" s="18">
        <f t="shared" si="1"/>
        <v>775970</v>
      </c>
    </row>
    <row r="30" spans="1:15" x14ac:dyDescent="0.2">
      <c r="A30" s="5">
        <v>25</v>
      </c>
      <c r="B30" s="19" t="s">
        <v>55</v>
      </c>
      <c r="C30" s="14">
        <f>SUM(C22:C29)</f>
        <v>6132795</v>
      </c>
      <c r="D30" s="14">
        <f t="shared" ref="D30:O30" si="2">SUM(D22:D29)</f>
        <v>6132795</v>
      </c>
      <c r="E30" s="14">
        <f t="shared" si="2"/>
        <v>6132795</v>
      </c>
      <c r="F30" s="14">
        <f t="shared" si="2"/>
        <v>6132795</v>
      </c>
      <c r="G30" s="14">
        <f t="shared" si="2"/>
        <v>6132795</v>
      </c>
      <c r="H30" s="14">
        <f t="shared" si="2"/>
        <v>6132795</v>
      </c>
      <c r="I30" s="14">
        <f t="shared" si="2"/>
        <v>6132795</v>
      </c>
      <c r="J30" s="14">
        <f t="shared" si="2"/>
        <v>6132795</v>
      </c>
      <c r="K30" s="14">
        <f t="shared" si="2"/>
        <v>6132795</v>
      </c>
      <c r="L30" s="14">
        <f t="shared" si="2"/>
        <v>6132795</v>
      </c>
      <c r="M30" s="14">
        <f t="shared" si="2"/>
        <v>6132795</v>
      </c>
      <c r="N30" s="14">
        <f t="shared" si="2"/>
        <v>6132843</v>
      </c>
      <c r="O30" s="14">
        <f t="shared" si="2"/>
        <v>73593588</v>
      </c>
    </row>
  </sheetData>
  <mergeCells count="2">
    <mergeCell ref="B7:O7"/>
    <mergeCell ref="B21:O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2020.rend.mód.16.ei.felh.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2021-05-13T12:38:43Z</dcterms:created>
  <dcterms:modified xsi:type="dcterms:W3CDTF">2021-05-13T12:39:53Z</dcterms:modified>
</cp:coreProperties>
</file>