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ndletek\"/>
    </mc:Choice>
  </mc:AlternateContent>
  <bookViews>
    <workbookView xWindow="0" yWindow="0" windowWidth="17256" windowHeight="5772" tabRatio="986"/>
  </bookViews>
  <sheets>
    <sheet name="16. előir.- falhaszn. ütemterv" sheetId="16" r:id="rId1"/>
    <sheet name="18.Egyéb működési kiadások" sheetId="19" r:id="rId2"/>
  </sheets>
  <calcPr calcId="162913"/>
</workbook>
</file>

<file path=xl/calcChain.xml><?xml version="1.0" encoding="utf-8"?>
<calcChain xmlns="http://schemas.openxmlformats.org/spreadsheetml/2006/main">
  <c r="D34" i="19" l="1"/>
  <c r="D19" i="19"/>
  <c r="D35" i="19"/>
  <c r="C34" i="19"/>
  <c r="C35" i="19"/>
  <c r="C19" i="19"/>
  <c r="O23" i="16"/>
  <c r="O16" i="16"/>
  <c r="O11" i="16"/>
  <c r="O8" i="16"/>
  <c r="O9" i="16"/>
  <c r="O10" i="16"/>
  <c r="O12" i="16"/>
  <c r="O13" i="16"/>
  <c r="O14" i="16"/>
  <c r="O15" i="16"/>
  <c r="O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21" i="16"/>
  <c r="O22" i="16"/>
  <c r="O24" i="16"/>
  <c r="O25" i="16"/>
  <c r="O26" i="16"/>
  <c r="O27" i="16"/>
  <c r="O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18" i="16"/>
  <c r="O29" i="16"/>
</calcChain>
</file>

<file path=xl/sharedStrings.xml><?xml version="1.0" encoding="utf-8"?>
<sst xmlns="http://schemas.openxmlformats.org/spreadsheetml/2006/main" count="91" uniqueCount="86">
  <si>
    <t>Fonó</t>
  </si>
  <si>
    <t>Megnevezés</t>
  </si>
  <si>
    <t xml:space="preserve">össz: </t>
  </si>
  <si>
    <t>Ft-ban</t>
  </si>
  <si>
    <t xml:space="preserve">C. </t>
  </si>
  <si>
    <t xml:space="preserve">D. </t>
  </si>
  <si>
    <t>BEVÉTELEK</t>
  </si>
  <si>
    <t>KIADÁSOK</t>
  </si>
  <si>
    <t>Dologi kiadások</t>
  </si>
  <si>
    <t>Felhalmozási bevételek</t>
  </si>
  <si>
    <t>Felújítások</t>
  </si>
  <si>
    <t xml:space="preserve">F. </t>
  </si>
  <si>
    <t xml:space="preserve">G. </t>
  </si>
  <si>
    <t xml:space="preserve">H. </t>
  </si>
  <si>
    <t xml:space="preserve">I. </t>
  </si>
  <si>
    <t>Tartalék</t>
  </si>
  <si>
    <t xml:space="preserve">A. </t>
  </si>
  <si>
    <t>Beruházások</t>
  </si>
  <si>
    <t xml:space="preserve">B. </t>
  </si>
  <si>
    <t xml:space="preserve">E. </t>
  </si>
  <si>
    <t xml:space="preserve">Önkormányzat </t>
  </si>
  <si>
    <t>Előirányzat-felhasználási ütemterv</t>
  </si>
  <si>
    <t xml:space="preserve">J. </t>
  </si>
  <si>
    <t xml:space="preserve">K. </t>
  </si>
  <si>
    <t>L.</t>
  </si>
  <si>
    <t xml:space="preserve">M. </t>
  </si>
  <si>
    <t xml:space="preserve">N.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</si>
  <si>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</si>
  <si>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</si>
  <si>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</si>
  <si>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</si>
  <si>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</si>
  <si>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</si>
  <si>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</si>
  <si>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</si>
  <si>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</si>
  <si>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</si>
  <si>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</si>
  <si>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</si>
  <si>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</si>
  <si>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</si>
  <si>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</si>
  <si>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</si>
  <si>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</si>
  <si>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</si>
  <si>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</si>
  <si>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</si>
  <si>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Hitel bevételek</t>
  </si>
  <si>
    <t>Összesen: bevételek</t>
  </si>
  <si>
    <t>Személyi és munkaadói juttatások</t>
  </si>
  <si>
    <t>Egyéb működési kiadások</t>
  </si>
  <si>
    <t>Ellátotak pénzbeli juttatásai</t>
  </si>
  <si>
    <t>finanszírozás Áht. Megelőlegezés</t>
  </si>
  <si>
    <t>Összesen: kiadások</t>
  </si>
  <si>
    <t>Módosítás</t>
  </si>
  <si>
    <t>Egyéb működési kiadások megoszlása</t>
  </si>
  <si>
    <t>Ft -ban</t>
  </si>
  <si>
    <t xml:space="preserve">Ssz. 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</si>
  <si>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</si>
  <si>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</si>
  <si>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</si>
  <si>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</si>
  <si>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Somogy Megyei Tűzoltóság</t>
  </si>
  <si>
    <t xml:space="preserve"> - Működési pénzeszköz átadás (belső ellenőrzésre) </t>
  </si>
  <si>
    <t xml:space="preserve"> - Hulladékgazdálkodási társulásnak</t>
  </si>
  <si>
    <t xml:space="preserve"> - Gyermekétkeztetésre iskolának</t>
  </si>
  <si>
    <t xml:space="preserve"> - Munka és tűzvédelmi társulás</t>
  </si>
  <si>
    <t xml:space="preserve"> - Katasztrófavédelmi Igazgatóság, polgárvédelem</t>
  </si>
  <si>
    <t xml:space="preserve"> - Vizitársulat</t>
  </si>
  <si>
    <t xml:space="preserve"> - Ivóvízminőségjavító Társ.</t>
  </si>
  <si>
    <t>Összesen:</t>
  </si>
  <si>
    <t xml:space="preserve">II. Egyéb működési kiadásokon belül Áh.-n kívülre átadott támogatások:   </t>
  </si>
  <si>
    <t xml:space="preserve"> - Zselici Lámpások</t>
  </si>
  <si>
    <t xml:space="preserve"> - Vízdíjvisszatámogatás lakosságnak</t>
  </si>
  <si>
    <t xml:space="preserve"> - Fonóért Egyesület</t>
  </si>
  <si>
    <t xml:space="preserve"> - Őszi Fény Nyugdíjas Klub</t>
  </si>
  <si>
    <t xml:space="preserve"> - Fonói Polgárőr csoport</t>
  </si>
  <si>
    <t xml:space="preserve"> - Nefela jégesőelhárítás</t>
  </si>
  <si>
    <t xml:space="preserve"> - Kaposvári Kistérségi Polgárőr Egyesület</t>
  </si>
  <si>
    <t xml:space="preserve"> - Országos Mentő Szolgáltató</t>
  </si>
  <si>
    <t xml:space="preserve"> - Fogászati ügyelet</t>
  </si>
  <si>
    <t xml:space="preserve"> - Taszári Általános Iskola Alapítvány</t>
  </si>
  <si>
    <t xml:space="preserve">Mindösszesen: </t>
  </si>
  <si>
    <t xml:space="preserve"> - Víz- és csatorna szolgáltatási támogatás</t>
  </si>
  <si>
    <t>16. melléklet a(z) 12/2020.(XII.15.) önkormányzati rendelethez</t>
  </si>
  <si>
    <t>18. melléklet a 12/2020.(XII.15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</si>
</sst>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.00\ _F_t_-;\-* #,##0.00\ _F_t_-;_-* \-??\ _F_t_-;_-@_-"/>
    <numFmt numFmtId="173" formatCode="_-* #,##0\ _F_t_-;\-* #,##0\ _F_t_-;_-* \-??\ _F_t_-;_-@_-"/>
    <numFmt numFmtId="174" formatCode="#,##0\ _F_t"/>
  </numFmts>
  <fonts count="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72" fontId="4" fillId="0" borderId="0" applyFill="0" applyBorder="0" applyAlignment="0" applyProtection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1" xfId="0" applyFont="1" applyBorder="1"/>
    <xf numFmtId="0" fontId="3" fillId="0" borderId="1" xfId="0" applyFont="1" applyBorder="1"/>
    <xf numFmtId="173" fontId="0" fillId="0" borderId="1" xfId="1" applyNumberFormat="1" applyFont="1" applyFill="1" applyBorder="1" applyAlignment="1" applyProtection="1"/>
    <xf numFmtId="173" fontId="3" fillId="0" borderId="1" xfId="1" applyNumberFormat="1" applyFont="1" applyFill="1" applyBorder="1" applyAlignment="1" applyProtection="1"/>
    <xf numFmtId="0" fontId="0" fillId="0" borderId="0" xfId="0" applyBorder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0" fillId="0" borderId="4" xfId="0" applyFont="1" applyBorder="1"/>
    <xf numFmtId="3" fontId="3" fillId="0" borderId="1" xfId="0" applyNumberFormat="1" applyFont="1" applyBorder="1"/>
    <xf numFmtId="3" fontId="0" fillId="0" borderId="1" xfId="0" applyNumberFormat="1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74" fontId="0" fillId="0" borderId="1" xfId="0" applyNumberFormat="1" applyFont="1" applyBorder="1"/>
    <xf numFmtId="174" fontId="3" fillId="0" borderId="1" xfId="0" applyNumberFormat="1" applyFont="1" applyBorder="1"/>
    <xf numFmtId="174" fontId="0" fillId="0" borderId="0" xfId="0" applyNumberFormat="1"/>
    <xf numFmtId="3" fontId="0" fillId="0" borderId="0" xfId="0" applyNumberFormat="1"/>
    <xf numFmtId="0" fontId="0" fillId="0" borderId="1" xfId="0" applyBorder="1"/>
    <xf numFmtId="173" fontId="4" fillId="0" borderId="1" xfId="1" applyNumberFormat="1" applyFill="1" applyBorder="1" applyAlignment="1" applyProtection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3" fillId="3" borderId="1" xfId="0" applyFont="1" applyFill="1" applyBorder="1"/>
    <xf numFmtId="0" fontId="3" fillId="0" borderId="0" xfId="0" applyFont="1" applyBorder="1" applyAlignment="1">
      <alignment horizontal="center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90" zoomScaleNormal="90" workbookViewId="0">
      <selection activeCell="G10" sqref="G10"/>
    </sheetView>
  </sheetViews>
  <sheetFormatPr defaultRowHeight="13.2" x14ac:dyDescent="0.25"/>
  <cols>
    <col min="1" max="1" width="3.44140625" customWidth="1"/>
    <col min="2" max="2" width="33" customWidth="1"/>
    <col min="3" max="3" width="12" bestFit="1" customWidth="1"/>
    <col min="4" max="4" width="11.88671875" customWidth="1"/>
    <col min="5" max="5" width="12" customWidth="1"/>
    <col min="6" max="7" width="12" bestFit="1" customWidth="1"/>
    <col min="8" max="8" width="13.44140625" customWidth="1"/>
    <col min="9" max="9" width="11.6640625" customWidth="1"/>
    <col min="10" max="10" width="12.33203125" customWidth="1"/>
    <col min="11" max="11" width="12.5546875" customWidth="1"/>
    <col min="12" max="13" width="13" bestFit="1" customWidth="1"/>
    <col min="14" max="14" width="14" customWidth="1"/>
    <col min="15" max="15" width="12.6640625" customWidth="1"/>
  </cols>
  <sheetData>
    <row r="1" spans="1:15" x14ac:dyDescent="0.25">
      <c r="B1" s="8" t="s">
        <v>84</v>
      </c>
    </row>
    <row r="2" spans="1:15" x14ac:dyDescent="0.25">
      <c r="B2" s="8"/>
    </row>
    <row r="3" spans="1:15" x14ac:dyDescent="0.25">
      <c r="D3" t="s">
        <v>0</v>
      </c>
    </row>
    <row r="4" spans="1:15" x14ac:dyDescent="0.25">
      <c r="B4" s="1" t="s">
        <v>21</v>
      </c>
      <c r="C4" s="8"/>
      <c r="D4" s="8"/>
      <c r="E4" s="8"/>
      <c r="F4" s="8"/>
      <c r="G4" s="8"/>
      <c r="H4" s="8"/>
      <c r="I4" s="8"/>
      <c r="J4" s="8"/>
      <c r="K4" s="8"/>
      <c r="O4" s="7" t="s">
        <v>3</v>
      </c>
    </row>
    <row r="5" spans="1:15" x14ac:dyDescent="0.25">
      <c r="A5" s="2"/>
      <c r="B5" s="2" t="s">
        <v>16</v>
      </c>
      <c r="C5" s="2" t="s">
        <v>18</v>
      </c>
      <c r="D5" s="2" t="s">
        <v>4</v>
      </c>
      <c r="E5" s="2" t="s">
        <v>5</v>
      </c>
      <c r="F5" s="2" t="s">
        <v>19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</row>
    <row r="6" spans="1:15" x14ac:dyDescent="0.25">
      <c r="A6" s="2">
        <v>1</v>
      </c>
      <c r="B6" s="3" t="s">
        <v>20</v>
      </c>
      <c r="C6" s="3" t="s">
        <v>27</v>
      </c>
      <c r="D6" s="3" t="s">
        <v>28</v>
      </c>
      <c r="E6" s="3" t="s">
        <v>29</v>
      </c>
      <c r="F6" s="3" t="s">
        <v>30</v>
      </c>
      <c r="G6" s="3" t="s">
        <v>31</v>
      </c>
      <c r="H6" s="3" t="s">
        <v>32</v>
      </c>
      <c r="I6" s="3" t="s">
        <v>33</v>
      </c>
      <c r="J6" s="3" t="s">
        <v>34</v>
      </c>
      <c r="K6" s="3" t="s">
        <v>35</v>
      </c>
      <c r="L6" s="3" t="s">
        <v>36</v>
      </c>
      <c r="M6" s="3" t="s">
        <v>37</v>
      </c>
      <c r="N6" s="3" t="s">
        <v>38</v>
      </c>
      <c r="O6" s="3" t="s">
        <v>2</v>
      </c>
    </row>
    <row r="7" spans="1:15" x14ac:dyDescent="0.25">
      <c r="A7" s="10">
        <v>2</v>
      </c>
      <c r="B7" s="32" t="s">
        <v>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x14ac:dyDescent="0.25">
      <c r="A8" s="2">
        <v>3</v>
      </c>
      <c r="B8" s="13" t="s">
        <v>39</v>
      </c>
      <c r="C8" s="21">
        <v>1774477</v>
      </c>
      <c r="D8" s="21">
        <v>1774477</v>
      </c>
      <c r="E8" s="21">
        <v>1774477</v>
      </c>
      <c r="F8" s="21">
        <v>1770683</v>
      </c>
      <c r="G8" s="21">
        <v>1774477</v>
      </c>
      <c r="H8" s="21">
        <v>1774477</v>
      </c>
      <c r="I8" s="21">
        <v>1848542</v>
      </c>
      <c r="J8" s="21">
        <v>1848542</v>
      </c>
      <c r="K8" s="21">
        <v>1848542</v>
      </c>
      <c r="L8" s="21">
        <v>1848542</v>
      </c>
      <c r="M8" s="21">
        <v>2256382</v>
      </c>
      <c r="N8" s="21">
        <v>2256382</v>
      </c>
      <c r="O8" s="21">
        <f>SUM(C8:N8)</f>
        <v>22550000</v>
      </c>
    </row>
    <row r="9" spans="1:15" x14ac:dyDescent="0.25">
      <c r="A9" s="2">
        <v>4</v>
      </c>
      <c r="B9" s="14" t="s">
        <v>40</v>
      </c>
      <c r="C9" s="21">
        <v>315992</v>
      </c>
      <c r="D9" s="21">
        <v>315992</v>
      </c>
      <c r="E9" s="21">
        <v>105266</v>
      </c>
      <c r="F9" s="21">
        <v>105266</v>
      </c>
      <c r="G9" s="21">
        <v>105266</v>
      </c>
      <c r="H9" s="21">
        <v>105266</v>
      </c>
      <c r="I9" s="21">
        <v>194201</v>
      </c>
      <c r="J9" s="21">
        <v>194201</v>
      </c>
      <c r="K9" s="21">
        <v>194201</v>
      </c>
      <c r="L9" s="21">
        <v>194201</v>
      </c>
      <c r="M9" s="21">
        <v>194201</v>
      </c>
      <c r="N9" s="21">
        <v>194200</v>
      </c>
      <c r="O9" s="21">
        <f t="shared" ref="O9:O14" si="0">SUM(C9:N9)</f>
        <v>2218253</v>
      </c>
    </row>
    <row r="10" spans="1:15" x14ac:dyDescent="0.25">
      <c r="A10" s="2">
        <v>5</v>
      </c>
      <c r="B10" s="13" t="s">
        <v>41</v>
      </c>
      <c r="C10" s="21"/>
      <c r="D10" s="21"/>
      <c r="E10" s="21">
        <v>600000</v>
      </c>
      <c r="F10" s="21">
        <v>850000</v>
      </c>
      <c r="G10" s="21">
        <v>850000</v>
      </c>
      <c r="H10" s="21">
        <v>530000</v>
      </c>
      <c r="I10" s="21"/>
      <c r="J10" s="21">
        <v>230000</v>
      </c>
      <c r="K10" s="21">
        <v>600000</v>
      </c>
      <c r="L10" s="21">
        <v>850000</v>
      </c>
      <c r="M10" s="21">
        <v>850000</v>
      </c>
      <c r="N10" s="21">
        <v>300000</v>
      </c>
      <c r="O10" s="21">
        <f t="shared" si="0"/>
        <v>5660000</v>
      </c>
    </row>
    <row r="11" spans="1:15" x14ac:dyDescent="0.25">
      <c r="A11" s="2">
        <v>6</v>
      </c>
      <c r="B11" s="13" t="s">
        <v>42</v>
      </c>
      <c r="C11" s="21">
        <v>45087</v>
      </c>
      <c r="D11" s="21">
        <v>45083</v>
      </c>
      <c r="E11" s="21">
        <v>45083</v>
      </c>
      <c r="F11" s="21">
        <v>45083</v>
      </c>
      <c r="G11" s="21">
        <v>45083</v>
      </c>
      <c r="H11" s="21">
        <v>45083</v>
      </c>
      <c r="I11" s="21">
        <v>45083</v>
      </c>
      <c r="J11" s="21">
        <v>45083</v>
      </c>
      <c r="K11" s="21">
        <v>45083</v>
      </c>
      <c r="L11" s="21">
        <v>45083</v>
      </c>
      <c r="M11" s="21">
        <v>45083</v>
      </c>
      <c r="N11" s="21">
        <v>45083</v>
      </c>
      <c r="O11" s="21">
        <f t="shared" si="0"/>
        <v>541000</v>
      </c>
    </row>
    <row r="12" spans="1:15" x14ac:dyDescent="0.25">
      <c r="A12" s="2">
        <v>7</v>
      </c>
      <c r="B12" s="13" t="s">
        <v>43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f t="shared" si="0"/>
        <v>0</v>
      </c>
    </row>
    <row r="13" spans="1:15" x14ac:dyDescent="0.25">
      <c r="A13" s="2">
        <v>8</v>
      </c>
      <c r="B13" s="13" t="s">
        <v>9</v>
      </c>
      <c r="C13" s="21"/>
      <c r="D13" s="21"/>
      <c r="E13" s="21"/>
      <c r="F13" s="21"/>
      <c r="G13" s="21"/>
      <c r="H13" s="21"/>
      <c r="I13" s="21">
        <v>1223752</v>
      </c>
      <c r="J13" s="21">
        <v>1523752</v>
      </c>
      <c r="K13" s="21">
        <v>1523752</v>
      </c>
      <c r="L13" s="21">
        <v>4702692</v>
      </c>
      <c r="M13" s="21">
        <v>4702692</v>
      </c>
      <c r="N13" s="21">
        <v>4702690</v>
      </c>
      <c r="O13" s="21">
        <f t="shared" si="0"/>
        <v>18379330</v>
      </c>
    </row>
    <row r="14" spans="1:15" x14ac:dyDescent="0.25">
      <c r="A14" s="2">
        <v>9</v>
      </c>
      <c r="B14" s="15" t="s">
        <v>44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f t="shared" si="0"/>
        <v>0</v>
      </c>
    </row>
    <row r="15" spans="1:15" x14ac:dyDescent="0.25">
      <c r="A15" s="2">
        <v>10</v>
      </c>
      <c r="B15" s="16" t="s">
        <v>45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f>SUM(E15:N15)</f>
        <v>0</v>
      </c>
    </row>
    <row r="16" spans="1:15" ht="27.75" customHeight="1" x14ac:dyDescent="0.25">
      <c r="A16" s="2">
        <v>11</v>
      </c>
      <c r="B16" s="13" t="s">
        <v>46</v>
      </c>
      <c r="C16" s="21">
        <v>3554128</v>
      </c>
      <c r="D16" s="21">
        <v>3554128</v>
      </c>
      <c r="E16" s="21">
        <v>3554128</v>
      </c>
      <c r="F16" s="21">
        <v>3554128</v>
      </c>
      <c r="G16" s="21">
        <v>3554128</v>
      </c>
      <c r="H16" s="21">
        <v>3554128</v>
      </c>
      <c r="I16" s="21">
        <v>3554128</v>
      </c>
      <c r="J16" s="21">
        <v>3554128</v>
      </c>
      <c r="K16" s="21">
        <v>3554128</v>
      </c>
      <c r="L16" s="21">
        <v>3554128</v>
      </c>
      <c r="M16" s="21">
        <v>3554128</v>
      </c>
      <c r="N16" s="21">
        <v>3254128</v>
      </c>
      <c r="O16" s="21">
        <f>SUM(C16:N16)</f>
        <v>42349536</v>
      </c>
    </row>
    <row r="17" spans="1:15" x14ac:dyDescent="0.25">
      <c r="A17" s="2">
        <v>12</v>
      </c>
      <c r="B17" s="13" t="s">
        <v>47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f>C17+D17+E17+F17+G17+H17+I17+J17+K17+L17+M17+N17</f>
        <v>0</v>
      </c>
    </row>
    <row r="18" spans="1:15" x14ac:dyDescent="0.25">
      <c r="A18" s="2">
        <v>13</v>
      </c>
      <c r="B18" s="17" t="s">
        <v>48</v>
      </c>
      <c r="C18" s="22">
        <f t="shared" ref="C18:O18" si="1">SUM(C8:C17)</f>
        <v>5689684</v>
      </c>
      <c r="D18" s="22">
        <f t="shared" si="1"/>
        <v>5689680</v>
      </c>
      <c r="E18" s="22">
        <f t="shared" si="1"/>
        <v>6078954</v>
      </c>
      <c r="F18" s="22">
        <f t="shared" si="1"/>
        <v>6325160</v>
      </c>
      <c r="G18" s="22">
        <f t="shared" si="1"/>
        <v>6328954</v>
      </c>
      <c r="H18" s="22">
        <f t="shared" si="1"/>
        <v>6008954</v>
      </c>
      <c r="I18" s="22">
        <f t="shared" si="1"/>
        <v>6865706</v>
      </c>
      <c r="J18" s="22">
        <f t="shared" si="1"/>
        <v>7395706</v>
      </c>
      <c r="K18" s="22">
        <f t="shared" si="1"/>
        <v>7765706</v>
      </c>
      <c r="L18" s="22">
        <f t="shared" si="1"/>
        <v>11194646</v>
      </c>
      <c r="M18" s="22">
        <f t="shared" si="1"/>
        <v>11602486</v>
      </c>
      <c r="N18" s="22">
        <f t="shared" si="1"/>
        <v>10752483</v>
      </c>
      <c r="O18" s="22">
        <f t="shared" si="1"/>
        <v>91698119</v>
      </c>
    </row>
    <row r="19" spans="1:15" x14ac:dyDescent="0.25">
      <c r="A19" s="6"/>
      <c r="B19" s="1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6">
        <v>15</v>
      </c>
      <c r="B20" s="32" t="s">
        <v>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x14ac:dyDescent="0.25">
      <c r="A21" s="2">
        <v>16</v>
      </c>
      <c r="B21" s="19" t="s">
        <v>49</v>
      </c>
      <c r="C21" s="12">
        <v>949216</v>
      </c>
      <c r="D21" s="12">
        <v>949216</v>
      </c>
      <c r="E21" s="12">
        <v>1038987</v>
      </c>
      <c r="F21" s="12">
        <v>1038987</v>
      </c>
      <c r="G21" s="12">
        <v>1038987</v>
      </c>
      <c r="H21" s="12">
        <v>1038987</v>
      </c>
      <c r="I21" s="12">
        <v>1127922</v>
      </c>
      <c r="J21" s="12">
        <v>1127922</v>
      </c>
      <c r="K21" s="12">
        <v>1127922</v>
      </c>
      <c r="L21" s="12">
        <v>1127922</v>
      </c>
      <c r="M21" s="12">
        <v>1127922</v>
      </c>
      <c r="N21" s="12">
        <v>1127922</v>
      </c>
      <c r="O21" s="12">
        <f t="shared" ref="O21:O29" si="2">SUM(C21:N21)</f>
        <v>12821912</v>
      </c>
    </row>
    <row r="22" spans="1:15" x14ac:dyDescent="0.25">
      <c r="A22" s="2">
        <v>18</v>
      </c>
      <c r="B22" s="19" t="s">
        <v>8</v>
      </c>
      <c r="C22" s="12">
        <v>1419677</v>
      </c>
      <c r="D22" s="12">
        <v>1419677</v>
      </c>
      <c r="E22" s="12">
        <v>1419677</v>
      </c>
      <c r="F22" s="12">
        <v>1431378</v>
      </c>
      <c r="G22" s="12">
        <v>1435172</v>
      </c>
      <c r="H22" s="12">
        <v>1435172</v>
      </c>
      <c r="I22" s="12">
        <v>1592570</v>
      </c>
      <c r="J22" s="12">
        <v>1592570</v>
      </c>
      <c r="K22" s="12">
        <v>1592570</v>
      </c>
      <c r="L22" s="12">
        <v>1592570</v>
      </c>
      <c r="M22" s="12">
        <v>1592570</v>
      </c>
      <c r="N22" s="12">
        <v>2048194</v>
      </c>
      <c r="O22" s="12">
        <f t="shared" si="2"/>
        <v>18571797</v>
      </c>
    </row>
    <row r="23" spans="1:15" x14ac:dyDescent="0.25">
      <c r="A23" s="2">
        <v>19</v>
      </c>
      <c r="B23" s="19" t="s">
        <v>50</v>
      </c>
      <c r="C23" s="12">
        <v>165750</v>
      </c>
      <c r="D23" s="12">
        <v>165750</v>
      </c>
      <c r="E23" s="12">
        <v>165750</v>
      </c>
      <c r="F23" s="12">
        <v>165750</v>
      </c>
      <c r="G23" s="12">
        <v>165750</v>
      </c>
      <c r="H23" s="12">
        <v>165750</v>
      </c>
      <c r="I23" s="12">
        <v>165750</v>
      </c>
      <c r="J23" s="12">
        <v>165750</v>
      </c>
      <c r="K23" s="12">
        <v>165750</v>
      </c>
      <c r="L23" s="12">
        <v>165750</v>
      </c>
      <c r="M23" s="12">
        <v>165750</v>
      </c>
      <c r="N23" s="12">
        <v>290550</v>
      </c>
      <c r="O23" s="12">
        <f t="shared" si="2"/>
        <v>2113800</v>
      </c>
    </row>
    <row r="24" spans="1:15" x14ac:dyDescent="0.25">
      <c r="A24" s="2">
        <v>20</v>
      </c>
      <c r="B24" s="19" t="s">
        <v>51</v>
      </c>
      <c r="C24" s="12">
        <v>421667</v>
      </c>
      <c r="D24" s="12">
        <v>421667</v>
      </c>
      <c r="E24" s="12">
        <v>421667</v>
      </c>
      <c r="F24" s="12">
        <v>421667</v>
      </c>
      <c r="G24" s="12">
        <v>421667</v>
      </c>
      <c r="H24" s="12">
        <v>421667</v>
      </c>
      <c r="I24" s="12">
        <v>421667</v>
      </c>
      <c r="J24" s="12">
        <v>421667</v>
      </c>
      <c r="K24" s="12">
        <v>421667</v>
      </c>
      <c r="L24" s="12">
        <v>651960</v>
      </c>
      <c r="M24" s="12">
        <v>651960</v>
      </c>
      <c r="N24" s="12">
        <v>651957</v>
      </c>
      <c r="O24" s="12">
        <f t="shared" si="2"/>
        <v>5750880</v>
      </c>
    </row>
    <row r="25" spans="1:15" x14ac:dyDescent="0.25">
      <c r="A25" s="2">
        <v>21</v>
      </c>
      <c r="B25" s="19" t="s">
        <v>15</v>
      </c>
      <c r="C25" s="12">
        <v>360965</v>
      </c>
      <c r="D25" s="12">
        <v>30483</v>
      </c>
      <c r="E25" s="12"/>
      <c r="F25" s="12"/>
      <c r="G25" s="12"/>
      <c r="H25" s="12"/>
      <c r="I25" s="12"/>
      <c r="J25" s="12"/>
      <c r="K25" s="12">
        <v>0</v>
      </c>
      <c r="L25" s="12"/>
      <c r="M25" s="12"/>
      <c r="N25" s="12"/>
      <c r="O25" s="12">
        <f t="shared" si="2"/>
        <v>391448</v>
      </c>
    </row>
    <row r="26" spans="1:15" x14ac:dyDescent="0.25">
      <c r="A26" s="2">
        <v>22</v>
      </c>
      <c r="B26" s="19" t="s">
        <v>10</v>
      </c>
      <c r="C26" s="12">
        <v>1008791</v>
      </c>
      <c r="D26" s="12">
        <v>1339273</v>
      </c>
      <c r="E26" s="12">
        <v>1135251</v>
      </c>
      <c r="F26" s="12">
        <v>1369756</v>
      </c>
      <c r="G26" s="12">
        <v>1369756</v>
      </c>
      <c r="H26" s="12">
        <v>1369756</v>
      </c>
      <c r="I26" s="12">
        <v>2510175</v>
      </c>
      <c r="J26" s="12">
        <v>2810175</v>
      </c>
      <c r="K26" s="12">
        <v>2560175</v>
      </c>
      <c r="L26" s="12">
        <v>4832297</v>
      </c>
      <c r="M26" s="12">
        <v>2399210</v>
      </c>
      <c r="N26" s="12">
        <v>2399209</v>
      </c>
      <c r="O26" s="12">
        <f t="shared" si="2"/>
        <v>25103824</v>
      </c>
    </row>
    <row r="27" spans="1:15" x14ac:dyDescent="0.25">
      <c r="A27" s="2">
        <v>23</v>
      </c>
      <c r="B27" s="19" t="s">
        <v>17</v>
      </c>
      <c r="C27" s="12">
        <v>511870</v>
      </c>
      <c r="D27" s="12">
        <v>1363614</v>
      </c>
      <c r="E27" s="12">
        <v>1897622</v>
      </c>
      <c r="F27" s="12">
        <v>1897622</v>
      </c>
      <c r="G27" s="12">
        <v>1897622</v>
      </c>
      <c r="H27" s="12">
        <v>1577622</v>
      </c>
      <c r="I27" s="12">
        <v>1047622</v>
      </c>
      <c r="J27" s="12">
        <v>1277622</v>
      </c>
      <c r="K27" s="12">
        <v>1897622</v>
      </c>
      <c r="L27" s="12">
        <v>2824147</v>
      </c>
      <c r="M27" s="12">
        <v>5665074</v>
      </c>
      <c r="N27" s="12">
        <v>4234651</v>
      </c>
      <c r="O27" s="12">
        <f t="shared" si="2"/>
        <v>26092710</v>
      </c>
    </row>
    <row r="28" spans="1:15" x14ac:dyDescent="0.25">
      <c r="A28" s="2">
        <v>24</v>
      </c>
      <c r="B28" s="19" t="s">
        <v>52</v>
      </c>
      <c r="C28" s="12">
        <v>851748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f t="shared" si="2"/>
        <v>851748</v>
      </c>
    </row>
    <row r="29" spans="1:15" x14ac:dyDescent="0.25">
      <c r="A29" s="2">
        <v>25</v>
      </c>
      <c r="B29" s="20" t="s">
        <v>53</v>
      </c>
      <c r="C29" s="11">
        <f>SUM(C21:C28)</f>
        <v>5689684</v>
      </c>
      <c r="D29" s="11">
        <f>SUM(D21:D27)</f>
        <v>5689680</v>
      </c>
      <c r="E29" s="11">
        <f>SUM(E21:E28)</f>
        <v>6078954</v>
      </c>
      <c r="F29" s="11">
        <f>SUM(F21:F28)</f>
        <v>6325160</v>
      </c>
      <c r="G29" s="11">
        <f>SUM(G21:G27)</f>
        <v>6328954</v>
      </c>
      <c r="H29" s="11">
        <f>SUM(H21:H28)</f>
        <v>6008954</v>
      </c>
      <c r="I29" s="11">
        <f>SUM(I21:I28)</f>
        <v>6865706</v>
      </c>
      <c r="J29" s="11">
        <f>SUM(J21:J28)</f>
        <v>7395706</v>
      </c>
      <c r="K29" s="11">
        <f>SUM(K21:K28)</f>
        <v>7765706</v>
      </c>
      <c r="L29" s="11">
        <f>SUM(L21:L27)</f>
        <v>11194646</v>
      </c>
      <c r="M29" s="11">
        <f>SUM(M21:M28)</f>
        <v>11602486</v>
      </c>
      <c r="N29" s="11">
        <f>SUM(N21:N28)</f>
        <v>10752483</v>
      </c>
      <c r="O29" s="11">
        <f t="shared" si="2"/>
        <v>91698119</v>
      </c>
    </row>
    <row r="31" spans="1:15" x14ac:dyDescent="0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5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4" spans="3:14" x14ac:dyDescent="0.2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sheetProtection selectLockedCells="1" selectUnlockedCells="1"/>
  <mergeCells count="2">
    <mergeCell ref="B7:O7"/>
    <mergeCell ref="B20:O20"/>
  </mergeCells>
  <pageMargins left="0.75" right="0.75" top="1" bottom="1" header="0.51180555555555551" footer="0.51180555555555551"/>
  <pageSetup paperSize="9" scale="6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14" sqref="B14"/>
    </sheetView>
  </sheetViews>
  <sheetFormatPr defaultRowHeight="13.2" x14ac:dyDescent="0.25"/>
  <cols>
    <col min="1" max="1" width="4.44140625" customWidth="1"/>
    <col min="2" max="2" width="69.44140625" bestFit="1" customWidth="1"/>
    <col min="3" max="4" width="12.5546875" bestFit="1" customWidth="1"/>
  </cols>
  <sheetData>
    <row r="1" spans="1:4" x14ac:dyDescent="0.25">
      <c r="B1" t="s">
        <v>85</v>
      </c>
    </row>
    <row r="2" spans="1:4" x14ac:dyDescent="0.25">
      <c r="B2" t="s">
        <v>0</v>
      </c>
    </row>
    <row r="4" spans="1:4" x14ac:dyDescent="0.25">
      <c r="B4" s="1" t="s">
        <v>55</v>
      </c>
      <c r="C4" s="27" t="s">
        <v>56</v>
      </c>
    </row>
    <row r="5" spans="1:4" x14ac:dyDescent="0.25">
      <c r="A5" s="25" t="s">
        <v>57</v>
      </c>
      <c r="B5" s="25" t="s">
        <v>16</v>
      </c>
      <c r="C5" s="25" t="s">
        <v>18</v>
      </c>
      <c r="D5" s="25" t="s">
        <v>4</v>
      </c>
    </row>
    <row r="6" spans="1:4" x14ac:dyDescent="0.25">
      <c r="A6" s="25">
        <v>1</v>
      </c>
      <c r="B6" s="3" t="s">
        <v>1</v>
      </c>
      <c r="C6" s="25"/>
      <c r="D6" s="25"/>
    </row>
    <row r="7" spans="1:4" x14ac:dyDescent="0.25">
      <c r="A7" s="25"/>
      <c r="B7" s="25"/>
      <c r="C7" s="25"/>
      <c r="D7" s="25"/>
    </row>
    <row r="8" spans="1:4" x14ac:dyDescent="0.25">
      <c r="A8" s="25">
        <v>2</v>
      </c>
      <c r="B8" s="3" t="s">
        <v>58</v>
      </c>
      <c r="C8" s="3" t="s">
        <v>59</v>
      </c>
      <c r="D8" s="3" t="s">
        <v>54</v>
      </c>
    </row>
    <row r="9" spans="1:4" x14ac:dyDescent="0.25">
      <c r="A9" s="25">
        <v>3</v>
      </c>
      <c r="B9" s="3" t="s">
        <v>60</v>
      </c>
      <c r="C9" s="4"/>
      <c r="D9" s="4"/>
    </row>
    <row r="10" spans="1:4" x14ac:dyDescent="0.25">
      <c r="A10" s="25">
        <v>4</v>
      </c>
      <c r="B10" s="28" t="s">
        <v>61</v>
      </c>
      <c r="C10" s="26">
        <v>300000</v>
      </c>
      <c r="D10" s="26">
        <v>300000</v>
      </c>
    </row>
    <row r="11" spans="1:4" x14ac:dyDescent="0.25">
      <c r="A11" s="25">
        <v>5</v>
      </c>
      <c r="B11" s="29" t="s">
        <v>62</v>
      </c>
      <c r="C11" s="26">
        <v>10000</v>
      </c>
      <c r="D11" s="26">
        <v>10000</v>
      </c>
    </row>
    <row r="12" spans="1:4" x14ac:dyDescent="0.25">
      <c r="A12" s="25">
        <v>6</v>
      </c>
      <c r="B12" s="28" t="s">
        <v>63</v>
      </c>
      <c r="C12" s="26">
        <v>80000</v>
      </c>
      <c r="D12" s="26">
        <v>80000</v>
      </c>
    </row>
    <row r="13" spans="1:4" x14ac:dyDescent="0.25">
      <c r="A13" s="25">
        <v>7</v>
      </c>
      <c r="B13" s="28" t="s">
        <v>64</v>
      </c>
      <c r="C13" s="26">
        <v>30000</v>
      </c>
      <c r="D13" s="26">
        <v>30000</v>
      </c>
    </row>
    <row r="14" spans="1:4" x14ac:dyDescent="0.25">
      <c r="A14" s="25">
        <v>8</v>
      </c>
      <c r="B14" s="28" t="s">
        <v>65</v>
      </c>
      <c r="C14" s="26">
        <v>50000</v>
      </c>
      <c r="D14" s="26">
        <v>50000</v>
      </c>
    </row>
    <row r="15" spans="1:4" x14ac:dyDescent="0.25">
      <c r="A15" s="25">
        <v>9</v>
      </c>
      <c r="B15" s="28" t="s">
        <v>66</v>
      </c>
      <c r="C15" s="26">
        <v>100000</v>
      </c>
      <c r="D15" s="26">
        <v>100000</v>
      </c>
    </row>
    <row r="16" spans="1:4" x14ac:dyDescent="0.25">
      <c r="A16" s="25">
        <v>10</v>
      </c>
      <c r="B16" s="28" t="s">
        <v>67</v>
      </c>
      <c r="C16" s="26">
        <v>15000</v>
      </c>
      <c r="D16" s="26">
        <v>15000</v>
      </c>
    </row>
    <row r="17" spans="1:4" x14ac:dyDescent="0.25">
      <c r="A17" s="25">
        <v>11</v>
      </c>
      <c r="B17" s="30" t="s">
        <v>68</v>
      </c>
      <c r="C17" s="26">
        <v>89000</v>
      </c>
      <c r="D17" s="26">
        <v>89000</v>
      </c>
    </row>
    <row r="18" spans="1:4" x14ac:dyDescent="0.25">
      <c r="A18" s="25">
        <v>12</v>
      </c>
      <c r="B18" s="30" t="s">
        <v>69</v>
      </c>
      <c r="C18" s="26">
        <v>100000</v>
      </c>
      <c r="D18" s="26">
        <v>100000</v>
      </c>
    </row>
    <row r="19" spans="1:4" x14ac:dyDescent="0.25">
      <c r="A19" s="25">
        <v>13</v>
      </c>
      <c r="B19" s="31" t="s">
        <v>70</v>
      </c>
      <c r="C19" s="5">
        <f>SUM(C10:C18)</f>
        <v>774000</v>
      </c>
      <c r="D19" s="5">
        <f>SUM(D10:D18)</f>
        <v>774000</v>
      </c>
    </row>
    <row r="20" spans="1:4" x14ac:dyDescent="0.25">
      <c r="A20" s="25"/>
      <c r="B20" s="30"/>
      <c r="C20" s="4"/>
      <c r="D20" s="4"/>
    </row>
    <row r="21" spans="1:4" x14ac:dyDescent="0.25">
      <c r="A21" s="25">
        <v>14</v>
      </c>
      <c r="B21" s="31" t="s">
        <v>71</v>
      </c>
      <c r="C21" s="4"/>
      <c r="D21" s="4"/>
    </row>
    <row r="22" spans="1:4" x14ac:dyDescent="0.25">
      <c r="A22" s="25"/>
      <c r="B22" s="31"/>
      <c r="C22" s="4"/>
      <c r="D22" s="4"/>
    </row>
    <row r="23" spans="1:4" x14ac:dyDescent="0.25">
      <c r="A23" s="25">
        <v>15</v>
      </c>
      <c r="B23" s="29" t="s">
        <v>72</v>
      </c>
      <c r="C23" s="26">
        <v>20000</v>
      </c>
      <c r="D23" s="26">
        <v>20000</v>
      </c>
    </row>
    <row r="24" spans="1:4" x14ac:dyDescent="0.25">
      <c r="A24" s="25">
        <v>16</v>
      </c>
      <c r="B24" s="28" t="s">
        <v>73</v>
      </c>
      <c r="C24" s="26">
        <v>600000</v>
      </c>
      <c r="D24" s="26">
        <v>600000</v>
      </c>
    </row>
    <row r="25" spans="1:4" x14ac:dyDescent="0.25">
      <c r="A25" s="25">
        <v>17</v>
      </c>
      <c r="B25" s="28" t="s">
        <v>74</v>
      </c>
      <c r="C25" s="26">
        <v>100000</v>
      </c>
      <c r="D25" s="26">
        <v>100000</v>
      </c>
    </row>
    <row r="26" spans="1:4" x14ac:dyDescent="0.25">
      <c r="A26" s="25">
        <v>18</v>
      </c>
      <c r="B26" s="28" t="s">
        <v>75</v>
      </c>
      <c r="C26" s="26">
        <v>150000</v>
      </c>
      <c r="D26" s="26">
        <v>150000</v>
      </c>
    </row>
    <row r="27" spans="1:4" x14ac:dyDescent="0.25">
      <c r="A27" s="25">
        <v>19</v>
      </c>
      <c r="B27" s="28" t="s">
        <v>76</v>
      </c>
      <c r="C27" s="26">
        <v>120000</v>
      </c>
      <c r="D27" s="26">
        <v>120000</v>
      </c>
    </row>
    <row r="28" spans="1:4" x14ac:dyDescent="0.25">
      <c r="A28" s="25">
        <v>20</v>
      </c>
      <c r="B28" s="28" t="s">
        <v>77</v>
      </c>
      <c r="C28" s="26">
        <v>5000</v>
      </c>
      <c r="D28" s="26">
        <v>5000</v>
      </c>
    </row>
    <row r="29" spans="1:4" x14ac:dyDescent="0.25">
      <c r="A29" s="25">
        <v>21</v>
      </c>
      <c r="B29" s="28" t="s">
        <v>78</v>
      </c>
      <c r="C29" s="26">
        <v>150000</v>
      </c>
      <c r="D29" s="26">
        <v>150000</v>
      </c>
    </row>
    <row r="30" spans="1:4" x14ac:dyDescent="0.25">
      <c r="A30" s="25">
        <v>22</v>
      </c>
      <c r="B30" s="28" t="s">
        <v>79</v>
      </c>
      <c r="C30" s="26">
        <v>10000</v>
      </c>
      <c r="D30" s="26">
        <v>10000</v>
      </c>
    </row>
    <row r="31" spans="1:4" x14ac:dyDescent="0.25">
      <c r="A31" s="25">
        <v>23</v>
      </c>
      <c r="B31" s="28" t="s">
        <v>80</v>
      </c>
      <c r="C31" s="26">
        <v>10000</v>
      </c>
      <c r="D31" s="26">
        <v>10000</v>
      </c>
    </row>
    <row r="32" spans="1:4" x14ac:dyDescent="0.25">
      <c r="A32" s="25">
        <v>24</v>
      </c>
      <c r="B32" s="28" t="s">
        <v>83</v>
      </c>
      <c r="C32" s="26"/>
      <c r="D32" s="26">
        <v>124800</v>
      </c>
    </row>
    <row r="33" spans="1:4" x14ac:dyDescent="0.25">
      <c r="A33" s="25">
        <v>25</v>
      </c>
      <c r="B33" s="28" t="s">
        <v>81</v>
      </c>
      <c r="C33" s="26">
        <v>50000</v>
      </c>
      <c r="D33" s="26">
        <v>50000</v>
      </c>
    </row>
    <row r="34" spans="1:4" x14ac:dyDescent="0.25">
      <c r="A34" s="25">
        <v>26</v>
      </c>
      <c r="B34" s="31" t="s">
        <v>70</v>
      </c>
      <c r="C34" s="5">
        <f>SUM(C23:C33)</f>
        <v>1215000</v>
      </c>
      <c r="D34" s="5">
        <f>SUM(D23:D33)</f>
        <v>1339800</v>
      </c>
    </row>
    <row r="35" spans="1:4" x14ac:dyDescent="0.25">
      <c r="A35" s="25">
        <v>27</v>
      </c>
      <c r="B35" s="3" t="s">
        <v>82</v>
      </c>
      <c r="C35" s="5">
        <f>C19+C34</f>
        <v>1989000</v>
      </c>
      <c r="D35" s="5">
        <f>D19+D34</f>
        <v>2113800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16. előir.- falhaszn. ütemterv</vt:lpstr>
      <vt:lpstr>18.Egyéb működési kiadások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Nóri</dc:creator>
  <cp:lastModifiedBy>User</cp:lastModifiedBy>
  <cp:lastPrinted>2020-09-16T11:36:02Z</cp:lastPrinted>
  <dcterms:created xsi:type="dcterms:W3CDTF">2018-02-20T14:17:29Z</dcterms:created>
  <dcterms:modified xsi:type="dcterms:W3CDTF">2021-05-17T18:33:59Z</dcterms:modified>
</cp:coreProperties>
</file>