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7520E6C8-5E92-43F5-B4A3-F07AB852C317}" xr6:coauthVersionLast="45" xr6:coauthVersionMax="45" xr10:uidLastSave="{00000000-0000-0000-0000-000000000000}"/>
  <bookViews>
    <workbookView xWindow="-120" yWindow="-120" windowWidth="24240" windowHeight="13140" xr2:uid="{D6187002-D68E-497B-A3DB-DED2AEA4EE90}"/>
  </bookViews>
  <sheets>
    <sheet name="13. adósság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9" i="1"/>
  <c r="C14" i="1" s="1"/>
  <c r="C15" i="1" s="1"/>
  <c r="C30" i="1" s="1"/>
  <c r="C10" i="1"/>
  <c r="C11" i="1"/>
</calcChain>
</file>

<file path=xl/sharedStrings.xml><?xml version="1.0" encoding="utf-8"?>
<sst xmlns="http://schemas.openxmlformats.org/spreadsheetml/2006/main" count="44" uniqueCount="36">
  <si>
    <t>Összesen:</t>
  </si>
  <si>
    <t>Működési hitel felvétele, csak likvid hitel  van tervezte</t>
  </si>
  <si>
    <t>Nincs tervezve fejlesztési hitel felvétele, csak tám.megel</t>
  </si>
  <si>
    <t>Adósságot keletkeztető ügylet összege</t>
  </si>
  <si>
    <t>Fejlesztési célok megnevezése</t>
  </si>
  <si>
    <t xml:space="preserve">III. Az adósságot keletk. ügylet megkötését igénylő fejlesztési célok, valamint az adósságot keletk. ügyletek várható eü. összege </t>
  </si>
  <si>
    <t xml:space="preserve">E. </t>
  </si>
  <si>
    <t xml:space="preserve">D. </t>
  </si>
  <si>
    <t xml:space="preserve">C. </t>
  </si>
  <si>
    <t xml:space="preserve">B. </t>
  </si>
  <si>
    <t xml:space="preserve">A. </t>
  </si>
  <si>
    <t>Fizetési kötelezettséggel csökkentett saját bevétel</t>
  </si>
  <si>
    <t xml:space="preserve">Fizetési kötelezettség összesen: 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</si>
  <si>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</si>
  <si>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ellenérték,</t>
  </si>
  <si>
    <t xml:space="preserve">adásvételi szerződés  megkötése a visszavásárlási kötelezettség kikötésével </t>
  </si>
  <si>
    <t xml:space="preserve">pénzügyi lízing </t>
  </si>
  <si>
    <t xml:space="preserve">váltó </t>
  </si>
  <si>
    <t xml:space="preserve">értékpapír </t>
  </si>
  <si>
    <t>hitel előző években felvett</t>
  </si>
  <si>
    <t>II. Adósságot keletkeztető ügyletek</t>
  </si>
  <si>
    <t xml:space="preserve">F. </t>
  </si>
  <si>
    <t>Saját bevételek 50%-a</t>
  </si>
  <si>
    <t>Saját bevételek összesen:</t>
  </si>
  <si>
    <t>Kezességvállalással kapcsolatos megtérülés</t>
  </si>
  <si>
    <t>Vállalat értékesítéséből, privazitációból származó bev.</t>
  </si>
  <si>
    <t>Részvények, részesedeések értékesítés</t>
  </si>
  <si>
    <t>Tárgyi eszközök, immateriális javask, vagyoni értékű jog értékestése és hasznosítása, vagyonhasznosításból származó bevétel</t>
  </si>
  <si>
    <t>Díjak, pótloékok, bírságok</t>
  </si>
  <si>
    <t>Osztalék, koncsessziós díjak</t>
  </si>
  <si>
    <t>Helyi adók</t>
  </si>
  <si>
    <t xml:space="preserve"> I. Saját bevételek</t>
  </si>
  <si>
    <t>I. A saját bevételek és az adósságot keletkeztető ügyletekből és kezességvállalásokból fennálló kötelezettségek aránya</t>
  </si>
  <si>
    <t>Ft-ban</t>
  </si>
  <si>
    <t>Fonó</t>
  </si>
  <si>
    <t>13. melléklet a(z) 3/2021.(II.15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</si>
</sst>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left" vertical="center" wrapText="1"/>
    </xf>
    <xf numFmtId="0" fontId="0" fillId="0" borderId="10" xfId="0" applyBorder="1"/>
    <xf numFmtId="0" fontId="2" fillId="0" borderId="11" xfId="0" applyFont="1" applyBorder="1"/>
    <xf numFmtId="0" fontId="2" fillId="0" borderId="12" xfId="0" applyFont="1" applyBorder="1"/>
    <xf numFmtId="165" fontId="1" fillId="0" borderId="13" xfId="1" applyNumberFormat="1" applyBorder="1"/>
    <xf numFmtId="0" fontId="2" fillId="0" borderId="14" xfId="0" applyFont="1" applyBorder="1" applyAlignment="1">
      <alignment horizontal="justify"/>
    </xf>
    <xf numFmtId="0" fontId="0" fillId="0" borderId="15" xfId="0" applyBorder="1"/>
    <xf numFmtId="0" fontId="2" fillId="0" borderId="1" xfId="0" applyFont="1" applyBorder="1"/>
    <xf numFmtId="0" fontId="2" fillId="0" borderId="2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justify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9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justify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justify"/>
    </xf>
    <xf numFmtId="0" fontId="0" fillId="0" borderId="28" xfId="0" applyBorder="1"/>
    <xf numFmtId="0" fontId="0" fillId="0" borderId="9" xfId="0" applyBorder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justify"/>
    </xf>
    <xf numFmtId="0" fontId="0" fillId="0" borderId="33" xfId="0" applyBorder="1"/>
    <xf numFmtId="0" fontId="0" fillId="0" borderId="0" xfId="0" applyAlignment="1">
      <alignment horizontal="justify"/>
    </xf>
    <xf numFmtId="0" fontId="2" fillId="0" borderId="0" xfId="0" applyFont="1"/>
    <xf numFmtId="165" fontId="1" fillId="0" borderId="34" xfId="1" applyNumberFormat="1" applyFill="1" applyBorder="1"/>
    <xf numFmtId="0" fontId="2" fillId="0" borderId="35" xfId="0" applyFont="1" applyBorder="1"/>
    <xf numFmtId="0" fontId="0" fillId="0" borderId="34" xfId="0" applyBorder="1"/>
    <xf numFmtId="165" fontId="1" fillId="0" borderId="36" xfId="1" applyNumberFormat="1" applyBorder="1"/>
    <xf numFmtId="0" fontId="0" fillId="0" borderId="37" xfId="0" applyBorder="1"/>
    <xf numFmtId="165" fontId="1" fillId="0" borderId="38" xfId="1" applyNumberFormat="1" applyBorder="1"/>
    <xf numFmtId="0" fontId="0" fillId="0" borderId="38" xfId="0" applyBorder="1" applyAlignment="1">
      <alignment horizontal="justify"/>
    </xf>
    <xf numFmtId="0" fontId="0" fillId="0" borderId="17" xfId="0" applyBorder="1"/>
    <xf numFmtId="165" fontId="1" fillId="0" borderId="27" xfId="1" applyNumberFormat="1" applyBorder="1"/>
    <xf numFmtId="0" fontId="0" fillId="0" borderId="39" xfId="0" applyBorder="1" applyAlignment="1">
      <alignment horizontal="justify"/>
    </xf>
    <xf numFmtId="165" fontId="1" fillId="0" borderId="40" xfId="1" applyNumberFormat="1" applyBorder="1"/>
    <xf numFmtId="0" fontId="0" fillId="0" borderId="40" xfId="0" applyBorder="1" applyAlignment="1">
      <alignment horizontal="justify" wrapText="1"/>
    </xf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0" fontId="2" fillId="0" borderId="0" xfId="0" applyFont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ev. forrásonként"/>
    </sheetNames>
    <sheetDataSet>
      <sheetData sheetId="0">
        <row r="50">
          <cell r="H50">
            <v>5100000</v>
          </cell>
        </row>
        <row r="51">
          <cell r="H51">
            <v>60000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2000000</v>
          </cell>
        </row>
        <row r="70"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03EC-B194-4592-A89E-89E43794CC9F}">
  <dimension ref="A1:G38"/>
  <sheetViews>
    <sheetView tabSelected="1" view="pageBreakPreview" zoomScale="60" zoomScaleNormal="100" workbookViewId="0">
      <selection activeCell="B1" sqref="B1"/>
    </sheetView>
  </sheetViews>
  <sheetFormatPr defaultRowHeight="12.75" x14ac:dyDescent="0.2"/>
  <cols>
    <col min="1" max="1" width="5" customWidth="1"/>
    <col min="2" max="2" width="46.28515625" customWidth="1"/>
    <col min="3" max="3" width="12.85546875" customWidth="1"/>
  </cols>
  <sheetData>
    <row r="1" spans="1:6" x14ac:dyDescent="0.2">
      <c r="B1" t="s">
        <v>35</v>
      </c>
    </row>
    <row r="3" spans="1:6" x14ac:dyDescent="0.2">
      <c r="B3" t="s">
        <v>34</v>
      </c>
      <c r="C3" t="s">
        <v>33</v>
      </c>
    </row>
    <row r="4" spans="1:6" ht="27.75" customHeight="1" x14ac:dyDescent="0.2">
      <c r="B4" s="54" t="s">
        <v>32</v>
      </c>
      <c r="C4" s="54"/>
      <c r="D4" s="54"/>
      <c r="E4" s="54"/>
      <c r="F4" s="54"/>
    </row>
    <row r="5" spans="1:6" ht="13.5" thickBot="1" x14ac:dyDescent="0.25">
      <c r="B5" t="s">
        <v>10</v>
      </c>
      <c r="C5" t="s">
        <v>9</v>
      </c>
    </row>
    <row r="6" spans="1:6" ht="13.5" thickBot="1" x14ac:dyDescent="0.25">
      <c r="A6" s="32">
        <v>1</v>
      </c>
      <c r="B6" s="53" t="s">
        <v>31</v>
      </c>
      <c r="C6" s="52">
        <v>2021</v>
      </c>
    </row>
    <row r="7" spans="1:6" x14ac:dyDescent="0.2">
      <c r="A7" s="31">
        <v>2</v>
      </c>
      <c r="B7" s="51" t="s">
        <v>30</v>
      </c>
      <c r="C7" s="50">
        <f>'[1]5.bev. forrásonként'!H50</f>
        <v>5100000</v>
      </c>
    </row>
    <row r="8" spans="1:6" x14ac:dyDescent="0.2">
      <c r="A8" s="31">
        <v>3</v>
      </c>
      <c r="B8" s="30" t="s">
        <v>29</v>
      </c>
      <c r="C8" s="48"/>
    </row>
    <row r="9" spans="1:6" x14ac:dyDescent="0.2">
      <c r="A9" s="31">
        <v>4</v>
      </c>
      <c r="B9" s="30" t="s">
        <v>28</v>
      </c>
      <c r="C9" s="48">
        <f>'[1]5.bev. forrásonként'!H51</f>
        <v>60000</v>
      </c>
    </row>
    <row r="10" spans="1:6" ht="38.25" x14ac:dyDescent="0.2">
      <c r="A10" s="31">
        <v>5</v>
      </c>
      <c r="B10" s="30" t="s">
        <v>27</v>
      </c>
      <c r="C10" s="48">
        <f>'[1]5.bev. forrásonként'!H67+'[1]5.bev. forrásonként'!H68+'[1]5.bev. forrásonként'!H69</f>
        <v>2000000</v>
      </c>
    </row>
    <row r="11" spans="1:6" x14ac:dyDescent="0.2">
      <c r="A11" s="31">
        <v>6</v>
      </c>
      <c r="B11" s="30" t="s">
        <v>26</v>
      </c>
      <c r="C11" s="48">
        <f>'[1]5.bev. forrásonként'!H70</f>
        <v>0</v>
      </c>
    </row>
    <row r="12" spans="1:6" ht="12.75" customHeight="1" x14ac:dyDescent="0.2">
      <c r="A12" s="31">
        <v>7</v>
      </c>
      <c r="B12" s="49" t="s">
        <v>25</v>
      </c>
      <c r="C12" s="48">
        <v>0</v>
      </c>
    </row>
    <row r="13" spans="1:6" ht="13.5" thickBot="1" x14ac:dyDescent="0.25">
      <c r="A13" s="47">
        <v>8</v>
      </c>
      <c r="B13" s="46" t="s">
        <v>24</v>
      </c>
      <c r="C13" s="45">
        <v>0</v>
      </c>
    </row>
    <row r="14" spans="1:6" ht="13.5" thickBot="1" x14ac:dyDescent="0.25">
      <c r="A14" s="44">
        <v>9</v>
      </c>
      <c r="B14" s="39" t="s">
        <v>23</v>
      </c>
      <c r="C14" s="43">
        <f>SUM(C7:C13)</f>
        <v>7160000</v>
      </c>
    </row>
    <row r="15" spans="1:6" ht="13.5" thickBot="1" x14ac:dyDescent="0.25">
      <c r="A15" s="42">
        <v>10</v>
      </c>
      <c r="B15" s="41" t="s">
        <v>22</v>
      </c>
      <c r="C15" s="40">
        <f>C14/2</f>
        <v>3580000</v>
      </c>
    </row>
    <row r="16" spans="1:6" x14ac:dyDescent="0.2">
      <c r="B16" s="39"/>
    </row>
    <row r="17" spans="1:7" x14ac:dyDescent="0.2">
      <c r="B17" s="39"/>
    </row>
    <row r="18" spans="1:7" x14ac:dyDescent="0.2">
      <c r="B18" s="39"/>
    </row>
    <row r="19" spans="1:7" ht="13.5" thickBot="1" x14ac:dyDescent="0.25">
      <c r="B19" s="38" t="s">
        <v>10</v>
      </c>
      <c r="C19" t="s">
        <v>9</v>
      </c>
      <c r="D19" t="s">
        <v>8</v>
      </c>
      <c r="E19" t="s">
        <v>7</v>
      </c>
      <c r="F19" t="s">
        <v>6</v>
      </c>
      <c r="G19" t="s">
        <v>21</v>
      </c>
    </row>
    <row r="20" spans="1:7" ht="13.5" thickBot="1" x14ac:dyDescent="0.25">
      <c r="A20" s="37">
        <v>11</v>
      </c>
      <c r="B20" s="36" t="s">
        <v>20</v>
      </c>
      <c r="C20" s="35">
        <v>2021</v>
      </c>
      <c r="D20" s="34">
        <v>2020</v>
      </c>
      <c r="E20" s="34">
        <v>2023</v>
      </c>
      <c r="F20" s="33">
        <v>2024</v>
      </c>
      <c r="G20" s="33">
        <v>2025</v>
      </c>
    </row>
    <row r="21" spans="1:7" x14ac:dyDescent="0.2">
      <c r="A21" s="32">
        <v>12</v>
      </c>
      <c r="B21" s="30" t="s">
        <v>19</v>
      </c>
      <c r="C21" s="29"/>
      <c r="D21" s="6"/>
      <c r="E21" s="6"/>
      <c r="F21" s="6"/>
      <c r="G21" s="5"/>
    </row>
    <row r="22" spans="1:7" x14ac:dyDescent="0.2">
      <c r="A22" s="31">
        <v>13</v>
      </c>
      <c r="B22" s="30" t="s">
        <v>18</v>
      </c>
      <c r="C22" s="29"/>
      <c r="D22" s="6"/>
      <c r="E22" s="6"/>
      <c r="F22" s="6"/>
      <c r="G22" s="5"/>
    </row>
    <row r="23" spans="1:7" x14ac:dyDescent="0.2">
      <c r="A23" s="31">
        <v>14</v>
      </c>
      <c r="B23" s="30" t="s">
        <v>17</v>
      </c>
      <c r="C23" s="29"/>
      <c r="D23" s="6"/>
      <c r="E23" s="6"/>
      <c r="F23" s="6"/>
      <c r="G23" s="5"/>
    </row>
    <row r="24" spans="1:7" x14ac:dyDescent="0.2">
      <c r="A24" s="31">
        <v>15</v>
      </c>
      <c r="B24" s="30" t="s">
        <v>16</v>
      </c>
      <c r="C24" s="29"/>
      <c r="D24" s="6"/>
      <c r="E24" s="6"/>
      <c r="F24" s="6"/>
      <c r="G24" s="5"/>
    </row>
    <row r="25" spans="1:7" ht="25.5" customHeight="1" x14ac:dyDescent="0.2">
      <c r="A25" s="31">
        <v>16</v>
      </c>
      <c r="B25" s="30" t="s">
        <v>15</v>
      </c>
      <c r="C25" s="29"/>
      <c r="D25" s="6"/>
      <c r="E25" s="6"/>
      <c r="F25" s="6"/>
      <c r="G25" s="5"/>
    </row>
    <row r="26" spans="1:7" ht="40.5" customHeight="1" x14ac:dyDescent="0.2">
      <c r="A26" s="31">
        <v>17</v>
      </c>
      <c r="B26" s="30" t="s">
        <v>14</v>
      </c>
      <c r="C26" s="29"/>
      <c r="D26" s="6"/>
      <c r="E26" s="6"/>
      <c r="F26" s="6"/>
      <c r="G26" s="5"/>
    </row>
    <row r="27" spans="1:7" ht="43.5" customHeight="1" thickBot="1" x14ac:dyDescent="0.25">
      <c r="A27" s="28">
        <v>18</v>
      </c>
      <c r="B27" s="27" t="s">
        <v>13</v>
      </c>
      <c r="C27" s="26"/>
      <c r="D27" s="25"/>
      <c r="E27" s="25"/>
      <c r="F27" s="25"/>
      <c r="G27" s="24"/>
    </row>
    <row r="28" spans="1:7" x14ac:dyDescent="0.2">
      <c r="A28" s="10">
        <v>19</v>
      </c>
      <c r="B28" s="23" t="s">
        <v>0</v>
      </c>
      <c r="C28" s="22"/>
      <c r="D28" s="21"/>
      <c r="E28" s="21"/>
      <c r="F28" s="21"/>
      <c r="G28" s="20"/>
    </row>
    <row r="29" spans="1:7" ht="13.5" thickBot="1" x14ac:dyDescent="0.25">
      <c r="A29" s="4">
        <v>20</v>
      </c>
      <c r="B29" s="19" t="s">
        <v>12</v>
      </c>
      <c r="C29" s="18">
        <v>0</v>
      </c>
      <c r="D29" s="17">
        <v>0</v>
      </c>
      <c r="E29" s="17">
        <v>0</v>
      </c>
      <c r="F29" s="17">
        <v>0</v>
      </c>
      <c r="G29" s="16">
        <v>0</v>
      </c>
    </row>
    <row r="30" spans="1:7" ht="26.25" thickBot="1" x14ac:dyDescent="0.25">
      <c r="A30" s="15">
        <v>21</v>
      </c>
      <c r="B30" s="14" t="s">
        <v>11</v>
      </c>
      <c r="C30" s="13">
        <f>C15-C29</f>
        <v>3580000</v>
      </c>
      <c r="D30" s="12"/>
      <c r="E30" s="12"/>
      <c r="F30" s="12"/>
      <c r="G30" s="11"/>
    </row>
    <row r="33" spans="1:6" ht="13.5" thickBot="1" x14ac:dyDescent="0.25">
      <c r="B33" t="s">
        <v>10</v>
      </c>
      <c r="C33" t="s">
        <v>9</v>
      </c>
      <c r="D33" t="s">
        <v>8</v>
      </c>
      <c r="E33" t="s">
        <v>7</v>
      </c>
      <c r="F33" t="s">
        <v>6</v>
      </c>
    </row>
    <row r="34" spans="1:6" ht="27" customHeight="1" x14ac:dyDescent="0.2">
      <c r="A34" s="10">
        <v>22</v>
      </c>
      <c r="B34" s="9" t="s">
        <v>5</v>
      </c>
      <c r="C34" s="9"/>
      <c r="D34" s="9"/>
      <c r="E34" s="9"/>
      <c r="F34" s="9"/>
    </row>
    <row r="35" spans="1:6" x14ac:dyDescent="0.2">
      <c r="A35" s="8">
        <v>23</v>
      </c>
      <c r="B35" s="7" t="s">
        <v>4</v>
      </c>
      <c r="C35" s="6" t="s">
        <v>3</v>
      </c>
      <c r="D35" s="6"/>
      <c r="E35" s="6"/>
      <c r="F35" s="5"/>
    </row>
    <row r="36" spans="1:6" x14ac:dyDescent="0.2">
      <c r="A36" s="8">
        <v>24</v>
      </c>
      <c r="B36" s="7" t="s">
        <v>2</v>
      </c>
      <c r="C36" s="6"/>
      <c r="D36" s="6"/>
      <c r="E36" s="6"/>
      <c r="F36" s="5"/>
    </row>
    <row r="37" spans="1:6" x14ac:dyDescent="0.2">
      <c r="A37" s="8">
        <v>25</v>
      </c>
      <c r="B37" s="7" t="s">
        <v>1</v>
      </c>
      <c r="C37" s="6"/>
      <c r="D37" s="6"/>
      <c r="E37" s="6"/>
      <c r="F37" s="5"/>
    </row>
    <row r="38" spans="1:6" ht="13.5" thickBot="1" x14ac:dyDescent="0.25">
      <c r="A38" s="4">
        <v>26</v>
      </c>
      <c r="B38" s="3" t="s">
        <v>0</v>
      </c>
      <c r="C38" s="2"/>
      <c r="D38" s="2"/>
      <c r="E38" s="2"/>
      <c r="F38" s="1"/>
    </row>
  </sheetData>
  <sheetProtection selectLockedCells="1" selectUnlockedCells="1"/>
  <mergeCells count="2">
    <mergeCell ref="B4:F4"/>
    <mergeCell ref="B34:F34"/>
  </mergeCells>
  <pageMargins left="0.75" right="0.75" top="1" bottom="1" header="0.51180555555555551" footer="0.51180555555555551"/>
  <pageSetup paperSize="9" scale="87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adósság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2021-06-05T15:16:54Z</dcterms:created>
  <dcterms:modified xsi:type="dcterms:W3CDTF">2021-06-05T15:17:04Z</dcterms:modified>
</cp:coreProperties>
</file>