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E53A97A2-90A4-4E04-8C99-A6CF30D1E13C}" xr6:coauthVersionLast="45" xr6:coauthVersionMax="45" xr10:uidLastSave="{00000000-0000-0000-0000-000000000000}"/>
  <bookViews>
    <workbookView xWindow="-120" yWindow="-120" windowWidth="25440" windowHeight="15390" xr2:uid="{268950A6-B732-4EB3-B2AD-3AC73E73F561}"/>
  </bookViews>
  <sheets>
    <sheet name="14. Vagy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1" l="1"/>
  <c r="D75" i="1"/>
  <c r="E69" i="1"/>
  <c r="D69" i="1"/>
  <c r="E65" i="1"/>
  <c r="D65" i="1"/>
  <c r="D76" i="1" s="1"/>
  <c r="E51" i="1"/>
  <c r="D51" i="1"/>
  <c r="E47" i="1"/>
  <c r="D47" i="1"/>
  <c r="E19" i="1"/>
  <c r="D19" i="1"/>
  <c r="E15" i="1"/>
  <c r="D15" i="1"/>
  <c r="D23" i="1" s="1"/>
  <c r="D31" i="1" s="1"/>
  <c r="D57" i="1" s="1"/>
  <c r="E23" i="1" l="1"/>
  <c r="E31" i="1" s="1"/>
  <c r="E57" i="1" s="1"/>
  <c r="E76" i="1"/>
</calcChain>
</file>

<file path=xl/sharedStrings.xml><?xml version="1.0" encoding="utf-8"?>
<sst xmlns="http://schemas.openxmlformats.org/spreadsheetml/2006/main" count="148" uniqueCount="148">
  <si>
    <t>Gálosfa Községi Önkormányzat vagyonmérlege</t>
  </si>
  <si>
    <t>adatok  forintban</t>
  </si>
  <si>
    <t>S.sz.</t>
  </si>
  <si>
    <t>A.</t>
  </si>
  <si>
    <t>B.</t>
  </si>
  <si>
    <t>C.</t>
  </si>
  <si>
    <t>D.</t>
  </si>
  <si>
    <t>Mérleg
sor</t>
  </si>
  <si>
    <t>Megnevezés</t>
  </si>
  <si>
    <t>Önkormányzat</t>
  </si>
  <si>
    <t>Előző időszak (2019. év)</t>
  </si>
  <si>
    <t>Tárgy időszak (2020. év)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</si>
  <si>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</si>
  <si>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</si>
  <si>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</si>
  <si>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</si>
  <si>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</si>
  <si>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</si>
  <si>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</si>
  <si>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</si>
  <si>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</si>
  <si>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</si>
  <si>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</si>
  <si>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</si>
  <si>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</si>
  <si>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  <charset val="238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</si>
  <si>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</si>
  <si>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</si>
  <si>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</si>
  <si>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</si>
  <si>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</si>
  <si>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</si>
  <si>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</si>
  <si>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  <charset val="238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</si>
  <si>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</si>
  <si>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</si>
  <si>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</si>
  <si>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</si>
  <si>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</si>
  <si>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</si>
  <si>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</si>
  <si>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</si>
  <si>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</si>
  <si>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</si>
  <si>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</si>
  <si>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</si>
  <si>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</si>
  <si>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</si>
  <si>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</si>
  <si>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</si>
  <si>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</si>
  <si>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</si>
  <si>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</si>
  <si>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</si>
  <si>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</si>
  <si>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</si>
  <si>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</si>
  <si>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</si>
  <si>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</si>
  <si>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</si>
  <si>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</si>
  <si>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</si>
  <si>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</si>
  <si>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</si>
  <si>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</si>
  <si>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</si>
  <si>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</si>
  <si>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</si>
  <si>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</si>
  <si>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</si>
  <si>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</si>
  <si>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</si>
  <si>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</si>
  <si>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</si>
  <si>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</si>
  <si>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</si>
  <si>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</si>
  <si>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</si>
  <si>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</si>
  <si>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</si>
  <si>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</si>
  <si>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</si>
  <si>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</si>
  <si>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</si>
  <si>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</si>
  <si>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</si>
  <si>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</si>
  <si>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</si>
  <si>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</si>
  <si>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</si>
  <si>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</si>
  <si>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</si>
  <si>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</si>
  <si>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</si>
  <si>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</si>
  <si>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</si>
  <si>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</si>
  <si>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</si>
  <si>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</si>
  <si>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</si>
  <si>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</si>
  <si>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</si>
  <si>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</si>
  <si>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</si>
  <si>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</si>
  <si>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</si>
  <si>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</si>
  <si>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</si>
  <si>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</si>
  <si>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</si>
  <si>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</si>
  <si>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</si>
  <si>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</si>
  <si>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</si>
  <si>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</si>
  <si>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</si>
  <si>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</si>
  <si>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</si>
  <si>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</si>
  <si>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</si>
  <si>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</si>
  <si>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</si>
  <si>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</si>
  <si>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</si>
  <si>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</si>
  <si>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</si>
  <si>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</si>
  <si>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</si>
  <si>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</si>
  <si>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</si>
  <si>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</si>
  <si>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</si>
  <si>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</si>
  <si>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</si>
  <si>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</si>
  <si>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</si>
  <si>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</si>
  <si>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</si>
  <si>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</si>
  <si>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</si>
  <si>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</si>
  <si>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</si>
  <si>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</si>
  <si>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</si>
  <si>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</si>
  <si>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</si>
  <si>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14.</t>
  </si>
  <si>
    <t>melléklet a(z)    5/2021.(V.20.)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</si>
</sst>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3" fontId="0" fillId="0" borderId="10" xfId="0" applyNumberFormat="1" applyBorder="1"/>
    <xf numFmtId="0" fontId="2" fillId="0" borderId="11" xfId="0" applyFont="1" applyBorder="1"/>
    <xf numFmtId="3" fontId="0" fillId="0" borderId="9" xfId="0" applyNumberFormat="1" applyBorder="1"/>
    <xf numFmtId="0" fontId="3" fillId="0" borderId="11" xfId="0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3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2C23B-1B87-4FD3-A305-09A2C88670E7}">
  <dimension ref="A1:E77"/>
  <sheetViews>
    <sheetView tabSelected="1" view="pageBreakPreview" topLeftCell="A16" zoomScale="60" zoomScaleNormal="100" workbookViewId="0">
      <selection activeCell="I26" sqref="I26"/>
    </sheetView>
  </sheetViews>
  <sheetFormatPr defaultRowHeight="12.75" x14ac:dyDescent="0.2"/>
  <cols>
    <col min="3" max="3" width="73.140625" bestFit="1" customWidth="1"/>
    <col min="4" max="5" width="11.140625" bestFit="1" customWidth="1"/>
    <col min="259" max="259" width="73.140625" bestFit="1" customWidth="1"/>
    <col min="260" max="261" width="11.140625" bestFit="1" customWidth="1"/>
    <col min="515" max="515" width="73.140625" bestFit="1" customWidth="1"/>
    <col min="516" max="517" width="11.140625" bestFit="1" customWidth="1"/>
    <col min="771" max="771" width="73.140625" bestFit="1" customWidth="1"/>
    <col min="772" max="773" width="11.140625" bestFit="1" customWidth="1"/>
    <col min="1027" max="1027" width="73.140625" bestFit="1" customWidth="1"/>
    <col min="1028" max="1029" width="11.140625" bestFit="1" customWidth="1"/>
    <col min="1283" max="1283" width="73.140625" bestFit="1" customWidth="1"/>
    <col min="1284" max="1285" width="11.140625" bestFit="1" customWidth="1"/>
    <col min="1539" max="1539" width="73.140625" bestFit="1" customWidth="1"/>
    <col min="1540" max="1541" width="11.140625" bestFit="1" customWidth="1"/>
    <col min="1795" max="1795" width="73.140625" bestFit="1" customWidth="1"/>
    <col min="1796" max="1797" width="11.140625" bestFit="1" customWidth="1"/>
    <col min="2051" max="2051" width="73.140625" bestFit="1" customWidth="1"/>
    <col min="2052" max="2053" width="11.140625" bestFit="1" customWidth="1"/>
    <col min="2307" max="2307" width="73.140625" bestFit="1" customWidth="1"/>
    <col min="2308" max="2309" width="11.140625" bestFit="1" customWidth="1"/>
    <col min="2563" max="2563" width="73.140625" bestFit="1" customWidth="1"/>
    <col min="2564" max="2565" width="11.140625" bestFit="1" customWidth="1"/>
    <col min="2819" max="2819" width="73.140625" bestFit="1" customWidth="1"/>
    <col min="2820" max="2821" width="11.140625" bestFit="1" customWidth="1"/>
    <col min="3075" max="3075" width="73.140625" bestFit="1" customWidth="1"/>
    <col min="3076" max="3077" width="11.140625" bestFit="1" customWidth="1"/>
    <col min="3331" max="3331" width="73.140625" bestFit="1" customWidth="1"/>
    <col min="3332" max="3333" width="11.140625" bestFit="1" customWidth="1"/>
    <col min="3587" max="3587" width="73.140625" bestFit="1" customWidth="1"/>
    <col min="3588" max="3589" width="11.140625" bestFit="1" customWidth="1"/>
    <col min="3843" max="3843" width="73.140625" bestFit="1" customWidth="1"/>
    <col min="3844" max="3845" width="11.140625" bestFit="1" customWidth="1"/>
    <col min="4099" max="4099" width="73.140625" bestFit="1" customWidth="1"/>
    <col min="4100" max="4101" width="11.140625" bestFit="1" customWidth="1"/>
    <col min="4355" max="4355" width="73.140625" bestFit="1" customWidth="1"/>
    <col min="4356" max="4357" width="11.140625" bestFit="1" customWidth="1"/>
    <col min="4611" max="4611" width="73.140625" bestFit="1" customWidth="1"/>
    <col min="4612" max="4613" width="11.140625" bestFit="1" customWidth="1"/>
    <col min="4867" max="4867" width="73.140625" bestFit="1" customWidth="1"/>
    <col min="4868" max="4869" width="11.140625" bestFit="1" customWidth="1"/>
    <col min="5123" max="5123" width="73.140625" bestFit="1" customWidth="1"/>
    <col min="5124" max="5125" width="11.140625" bestFit="1" customWidth="1"/>
    <col min="5379" max="5379" width="73.140625" bestFit="1" customWidth="1"/>
    <col min="5380" max="5381" width="11.140625" bestFit="1" customWidth="1"/>
    <col min="5635" max="5635" width="73.140625" bestFit="1" customWidth="1"/>
    <col min="5636" max="5637" width="11.140625" bestFit="1" customWidth="1"/>
    <col min="5891" max="5891" width="73.140625" bestFit="1" customWidth="1"/>
    <col min="5892" max="5893" width="11.140625" bestFit="1" customWidth="1"/>
    <col min="6147" max="6147" width="73.140625" bestFit="1" customWidth="1"/>
    <col min="6148" max="6149" width="11.140625" bestFit="1" customWidth="1"/>
    <col min="6403" max="6403" width="73.140625" bestFit="1" customWidth="1"/>
    <col min="6404" max="6405" width="11.140625" bestFit="1" customWidth="1"/>
    <col min="6659" max="6659" width="73.140625" bestFit="1" customWidth="1"/>
    <col min="6660" max="6661" width="11.140625" bestFit="1" customWidth="1"/>
    <col min="6915" max="6915" width="73.140625" bestFit="1" customWidth="1"/>
    <col min="6916" max="6917" width="11.140625" bestFit="1" customWidth="1"/>
    <col min="7171" max="7171" width="73.140625" bestFit="1" customWidth="1"/>
    <col min="7172" max="7173" width="11.140625" bestFit="1" customWidth="1"/>
    <col min="7427" max="7427" width="73.140625" bestFit="1" customWidth="1"/>
    <col min="7428" max="7429" width="11.140625" bestFit="1" customWidth="1"/>
    <col min="7683" max="7683" width="73.140625" bestFit="1" customWidth="1"/>
    <col min="7684" max="7685" width="11.140625" bestFit="1" customWidth="1"/>
    <col min="7939" max="7939" width="73.140625" bestFit="1" customWidth="1"/>
    <col min="7940" max="7941" width="11.140625" bestFit="1" customWidth="1"/>
    <col min="8195" max="8195" width="73.140625" bestFit="1" customWidth="1"/>
    <col min="8196" max="8197" width="11.140625" bestFit="1" customWidth="1"/>
    <col min="8451" max="8451" width="73.140625" bestFit="1" customWidth="1"/>
    <col min="8452" max="8453" width="11.140625" bestFit="1" customWidth="1"/>
    <col min="8707" max="8707" width="73.140625" bestFit="1" customWidth="1"/>
    <col min="8708" max="8709" width="11.140625" bestFit="1" customWidth="1"/>
    <col min="8963" max="8963" width="73.140625" bestFit="1" customWidth="1"/>
    <col min="8964" max="8965" width="11.140625" bestFit="1" customWidth="1"/>
    <col min="9219" max="9219" width="73.140625" bestFit="1" customWidth="1"/>
    <col min="9220" max="9221" width="11.140625" bestFit="1" customWidth="1"/>
    <col min="9475" max="9475" width="73.140625" bestFit="1" customWidth="1"/>
    <col min="9476" max="9477" width="11.140625" bestFit="1" customWidth="1"/>
    <col min="9731" max="9731" width="73.140625" bestFit="1" customWidth="1"/>
    <col min="9732" max="9733" width="11.140625" bestFit="1" customWidth="1"/>
    <col min="9987" max="9987" width="73.140625" bestFit="1" customWidth="1"/>
    <col min="9988" max="9989" width="11.140625" bestFit="1" customWidth="1"/>
    <col min="10243" max="10243" width="73.140625" bestFit="1" customWidth="1"/>
    <col min="10244" max="10245" width="11.140625" bestFit="1" customWidth="1"/>
    <col min="10499" max="10499" width="73.140625" bestFit="1" customWidth="1"/>
    <col min="10500" max="10501" width="11.140625" bestFit="1" customWidth="1"/>
    <col min="10755" max="10755" width="73.140625" bestFit="1" customWidth="1"/>
    <col min="10756" max="10757" width="11.140625" bestFit="1" customWidth="1"/>
    <col min="11011" max="11011" width="73.140625" bestFit="1" customWidth="1"/>
    <col min="11012" max="11013" width="11.140625" bestFit="1" customWidth="1"/>
    <col min="11267" max="11267" width="73.140625" bestFit="1" customWidth="1"/>
    <col min="11268" max="11269" width="11.140625" bestFit="1" customWidth="1"/>
    <col min="11523" max="11523" width="73.140625" bestFit="1" customWidth="1"/>
    <col min="11524" max="11525" width="11.140625" bestFit="1" customWidth="1"/>
    <col min="11779" max="11779" width="73.140625" bestFit="1" customWidth="1"/>
    <col min="11780" max="11781" width="11.140625" bestFit="1" customWidth="1"/>
    <col min="12035" max="12035" width="73.140625" bestFit="1" customWidth="1"/>
    <col min="12036" max="12037" width="11.140625" bestFit="1" customWidth="1"/>
    <col min="12291" max="12291" width="73.140625" bestFit="1" customWidth="1"/>
    <col min="12292" max="12293" width="11.140625" bestFit="1" customWidth="1"/>
    <col min="12547" max="12547" width="73.140625" bestFit="1" customWidth="1"/>
    <col min="12548" max="12549" width="11.140625" bestFit="1" customWidth="1"/>
    <col min="12803" max="12803" width="73.140625" bestFit="1" customWidth="1"/>
    <col min="12804" max="12805" width="11.140625" bestFit="1" customWidth="1"/>
    <col min="13059" max="13059" width="73.140625" bestFit="1" customWidth="1"/>
    <col min="13060" max="13061" width="11.140625" bestFit="1" customWidth="1"/>
    <col min="13315" max="13315" width="73.140625" bestFit="1" customWidth="1"/>
    <col min="13316" max="13317" width="11.140625" bestFit="1" customWidth="1"/>
    <col min="13571" max="13571" width="73.140625" bestFit="1" customWidth="1"/>
    <col min="13572" max="13573" width="11.140625" bestFit="1" customWidth="1"/>
    <col min="13827" max="13827" width="73.140625" bestFit="1" customWidth="1"/>
    <col min="13828" max="13829" width="11.140625" bestFit="1" customWidth="1"/>
    <col min="14083" max="14083" width="73.140625" bestFit="1" customWidth="1"/>
    <col min="14084" max="14085" width="11.140625" bestFit="1" customWidth="1"/>
    <col min="14339" max="14339" width="73.140625" bestFit="1" customWidth="1"/>
    <col min="14340" max="14341" width="11.140625" bestFit="1" customWidth="1"/>
    <col min="14595" max="14595" width="73.140625" bestFit="1" customWidth="1"/>
    <col min="14596" max="14597" width="11.140625" bestFit="1" customWidth="1"/>
    <col min="14851" max="14851" width="73.140625" bestFit="1" customWidth="1"/>
    <col min="14852" max="14853" width="11.140625" bestFit="1" customWidth="1"/>
    <col min="15107" max="15107" width="73.140625" bestFit="1" customWidth="1"/>
    <col min="15108" max="15109" width="11.140625" bestFit="1" customWidth="1"/>
    <col min="15363" max="15363" width="73.140625" bestFit="1" customWidth="1"/>
    <col min="15364" max="15365" width="11.140625" bestFit="1" customWidth="1"/>
    <col min="15619" max="15619" width="73.140625" bestFit="1" customWidth="1"/>
    <col min="15620" max="15621" width="11.140625" bestFit="1" customWidth="1"/>
    <col min="15875" max="15875" width="73.140625" bestFit="1" customWidth="1"/>
    <col min="15876" max="15877" width="11.140625" bestFit="1" customWidth="1"/>
    <col min="16131" max="16131" width="73.140625" bestFit="1" customWidth="1"/>
    <col min="16132" max="16133" width="11.140625" bestFit="1" customWidth="1"/>
  </cols>
  <sheetData>
    <row r="1" spans="1:5" x14ac:dyDescent="0.2">
      <c r="A1" s="1"/>
      <c r="B1" s="2" t="s">
        <v>146</v>
      </c>
      <c r="C1" s="3" t="s">
        <v>147</v>
      </c>
    </row>
    <row r="2" spans="1:5" x14ac:dyDescent="0.2">
      <c r="A2" s="1"/>
      <c r="B2" s="3"/>
    </row>
    <row r="3" spans="1:5" x14ac:dyDescent="0.2">
      <c r="A3" s="1"/>
      <c r="B3" s="19" t="s">
        <v>0</v>
      </c>
      <c r="C3" s="19"/>
      <c r="D3" s="19"/>
      <c r="E3" s="19"/>
    </row>
    <row r="4" spans="1:5" x14ac:dyDescent="0.2">
      <c r="A4" s="1"/>
      <c r="B4" s="4"/>
      <c r="D4" s="20" t="s">
        <v>1</v>
      </c>
      <c r="E4" s="20"/>
    </row>
    <row r="5" spans="1:5" ht="13.5" thickBot="1" x14ac:dyDescent="0.25">
      <c r="A5" s="5" t="s">
        <v>2</v>
      </c>
      <c r="B5" s="6" t="s">
        <v>3</v>
      </c>
      <c r="C5" s="6" t="s">
        <v>4</v>
      </c>
      <c r="D5" s="7" t="s">
        <v>5</v>
      </c>
      <c r="E5" s="7" t="s">
        <v>6</v>
      </c>
    </row>
    <row r="6" spans="1:5" x14ac:dyDescent="0.2">
      <c r="A6" s="5">
        <v>1</v>
      </c>
      <c r="B6" s="21" t="s">
        <v>7</v>
      </c>
      <c r="C6" s="23" t="s">
        <v>8</v>
      </c>
      <c r="D6" s="25" t="s">
        <v>9</v>
      </c>
      <c r="E6" s="26"/>
    </row>
    <row r="7" spans="1:5" ht="38.25" x14ac:dyDescent="0.2">
      <c r="A7" s="8">
        <v>2</v>
      </c>
      <c r="B7" s="22"/>
      <c r="C7" s="24"/>
      <c r="D7" s="9" t="s">
        <v>10</v>
      </c>
      <c r="E7" s="10" t="s">
        <v>11</v>
      </c>
    </row>
    <row r="8" spans="1:5" x14ac:dyDescent="0.2">
      <c r="A8" s="5">
        <v>3</v>
      </c>
      <c r="B8" s="6" t="s">
        <v>12</v>
      </c>
      <c r="C8" s="11" t="s">
        <v>13</v>
      </c>
      <c r="D8" s="12"/>
      <c r="E8" s="12"/>
    </row>
    <row r="9" spans="1:5" x14ac:dyDescent="0.2">
      <c r="A9" s="8">
        <v>4</v>
      </c>
      <c r="B9" s="6" t="s">
        <v>14</v>
      </c>
      <c r="C9" s="11" t="s">
        <v>15</v>
      </c>
      <c r="D9" s="12">
        <v>380253</v>
      </c>
      <c r="E9" s="12">
        <v>131103</v>
      </c>
    </row>
    <row r="10" spans="1:5" x14ac:dyDescent="0.2">
      <c r="A10" s="5">
        <v>5</v>
      </c>
      <c r="B10" s="6" t="s">
        <v>16</v>
      </c>
      <c r="C10" s="11" t="s">
        <v>17</v>
      </c>
      <c r="D10" s="12"/>
      <c r="E10" s="12"/>
    </row>
    <row r="11" spans="1:5" x14ac:dyDescent="0.2">
      <c r="A11" s="8">
        <v>6</v>
      </c>
      <c r="B11" s="6" t="s">
        <v>18</v>
      </c>
      <c r="C11" s="11" t="s">
        <v>19</v>
      </c>
      <c r="D11" s="12">
        <v>380253</v>
      </c>
      <c r="E11" s="12">
        <v>131103</v>
      </c>
    </row>
    <row r="12" spans="1:5" x14ac:dyDescent="0.2">
      <c r="A12" s="5">
        <v>7</v>
      </c>
      <c r="B12" s="6" t="s">
        <v>20</v>
      </c>
      <c r="C12" s="13" t="s">
        <v>21</v>
      </c>
      <c r="D12" s="12">
        <v>77489731</v>
      </c>
      <c r="E12" s="12">
        <v>111422110</v>
      </c>
    </row>
    <row r="13" spans="1:5" x14ac:dyDescent="0.2">
      <c r="A13" s="8">
        <v>8</v>
      </c>
      <c r="B13" s="6" t="s">
        <v>22</v>
      </c>
      <c r="C13" s="13" t="s">
        <v>23</v>
      </c>
      <c r="D13" s="12">
        <v>9489483</v>
      </c>
      <c r="E13" s="12">
        <v>4620887</v>
      </c>
    </row>
    <row r="14" spans="1:5" x14ac:dyDescent="0.2">
      <c r="A14" s="5">
        <v>9</v>
      </c>
      <c r="B14" s="6" t="s">
        <v>24</v>
      </c>
      <c r="C14" s="13" t="s">
        <v>25</v>
      </c>
      <c r="D14" s="12">
        <v>14105101</v>
      </c>
      <c r="E14" s="12">
        <v>14099761</v>
      </c>
    </row>
    <row r="15" spans="1:5" x14ac:dyDescent="0.2">
      <c r="A15" s="8">
        <v>10</v>
      </c>
      <c r="B15" s="6" t="s">
        <v>26</v>
      </c>
      <c r="C15" s="13" t="s">
        <v>27</v>
      </c>
      <c r="D15" s="14">
        <f>D12+D13+D14</f>
        <v>101084315</v>
      </c>
      <c r="E15" s="14">
        <f>E12+E13+E14</f>
        <v>130142758</v>
      </c>
    </row>
    <row r="16" spans="1:5" x14ac:dyDescent="0.2">
      <c r="A16" s="5">
        <v>11</v>
      </c>
      <c r="B16" s="6" t="s">
        <v>28</v>
      </c>
      <c r="C16" s="13" t="s">
        <v>29</v>
      </c>
      <c r="D16" s="12">
        <v>0</v>
      </c>
      <c r="E16" s="12">
        <v>0</v>
      </c>
    </row>
    <row r="17" spans="1:5" x14ac:dyDescent="0.2">
      <c r="A17" s="8">
        <v>12</v>
      </c>
      <c r="B17" s="6" t="s">
        <v>30</v>
      </c>
      <c r="C17" s="13" t="s">
        <v>31</v>
      </c>
      <c r="D17" s="12">
        <v>68748</v>
      </c>
      <c r="E17" s="12">
        <v>9246858</v>
      </c>
    </row>
    <row r="18" spans="1:5" x14ac:dyDescent="0.2">
      <c r="A18" s="5">
        <v>13</v>
      </c>
      <c r="B18" s="6" t="s">
        <v>32</v>
      </c>
      <c r="C18" s="13" t="s">
        <v>33</v>
      </c>
      <c r="D18" s="12">
        <v>283245</v>
      </c>
      <c r="E18" s="12">
        <v>256540</v>
      </c>
    </row>
    <row r="19" spans="1:5" x14ac:dyDescent="0.2">
      <c r="A19" s="8">
        <v>14</v>
      </c>
      <c r="B19" s="6" t="s">
        <v>34</v>
      </c>
      <c r="C19" s="13" t="s">
        <v>35</v>
      </c>
      <c r="D19" s="14">
        <f>D16+D17+D18</f>
        <v>351993</v>
      </c>
      <c r="E19" s="14">
        <f>E16+E17+E18</f>
        <v>9503398</v>
      </c>
    </row>
    <row r="20" spans="1:5" x14ac:dyDescent="0.2">
      <c r="A20" s="5">
        <v>15</v>
      </c>
      <c r="B20" s="6" t="s">
        <v>36</v>
      </c>
      <c r="C20" s="11" t="s">
        <v>37</v>
      </c>
      <c r="D20" s="12"/>
      <c r="E20" s="12"/>
    </row>
    <row r="21" spans="1:5" x14ac:dyDescent="0.2">
      <c r="A21" s="8">
        <v>16</v>
      </c>
      <c r="B21" s="6" t="s">
        <v>38</v>
      </c>
      <c r="C21" s="11" t="s">
        <v>39</v>
      </c>
      <c r="D21" s="12">
        <v>2147800</v>
      </c>
      <c r="E21" s="12">
        <v>0</v>
      </c>
    </row>
    <row r="22" spans="1:5" x14ac:dyDescent="0.2">
      <c r="A22" s="5">
        <v>17</v>
      </c>
      <c r="B22" s="6" t="s">
        <v>40</v>
      </c>
      <c r="C22" s="11" t="s">
        <v>41</v>
      </c>
      <c r="D22" s="12"/>
      <c r="E22" s="12"/>
    </row>
    <row r="23" spans="1:5" x14ac:dyDescent="0.2">
      <c r="A23" s="8">
        <v>18</v>
      </c>
      <c r="B23" s="6" t="s">
        <v>42</v>
      </c>
      <c r="C23" s="11" t="s">
        <v>43</v>
      </c>
      <c r="D23" s="14">
        <f>D15+D19+D21</f>
        <v>103584108</v>
      </c>
      <c r="E23" s="14">
        <f>E15+E19+E21</f>
        <v>139646156</v>
      </c>
    </row>
    <row r="24" spans="1:5" x14ac:dyDescent="0.2">
      <c r="A24" s="5">
        <v>19</v>
      </c>
      <c r="B24" s="6" t="s">
        <v>44</v>
      </c>
      <c r="C24" s="11" t="s">
        <v>45</v>
      </c>
      <c r="D24" s="12"/>
      <c r="E24" s="12"/>
    </row>
    <row r="25" spans="1:5" x14ac:dyDescent="0.2">
      <c r="A25" s="8">
        <v>20</v>
      </c>
      <c r="B25" s="6" t="s">
        <v>46</v>
      </c>
      <c r="C25" s="11" t="s">
        <v>47</v>
      </c>
      <c r="D25" s="12"/>
      <c r="E25" s="12"/>
    </row>
    <row r="26" spans="1:5" x14ac:dyDescent="0.2">
      <c r="A26" s="5">
        <v>21</v>
      </c>
      <c r="B26" s="6" t="s">
        <v>48</v>
      </c>
      <c r="C26" s="11" t="s">
        <v>49</v>
      </c>
      <c r="D26" s="12"/>
      <c r="E26" s="12"/>
    </row>
    <row r="27" spans="1:5" x14ac:dyDescent="0.2">
      <c r="A27" s="8">
        <v>22</v>
      </c>
      <c r="B27" s="6" t="s">
        <v>50</v>
      </c>
      <c r="C27" s="11" t="s">
        <v>51</v>
      </c>
      <c r="D27" s="14"/>
      <c r="E27" s="14"/>
    </row>
    <row r="28" spans="1:5" x14ac:dyDescent="0.2">
      <c r="A28" s="5">
        <v>23</v>
      </c>
      <c r="B28" s="6" t="s">
        <v>52</v>
      </c>
      <c r="C28" s="11" t="s">
        <v>53</v>
      </c>
      <c r="D28" s="12">
        <v>195382940</v>
      </c>
      <c r="E28" s="12">
        <v>195355577</v>
      </c>
    </row>
    <row r="29" spans="1:5" x14ac:dyDescent="0.2">
      <c r="A29" s="8">
        <v>24</v>
      </c>
      <c r="B29" s="6" t="s">
        <v>54</v>
      </c>
      <c r="C29" s="11" t="s">
        <v>55</v>
      </c>
      <c r="D29" s="12"/>
      <c r="E29" s="12"/>
    </row>
    <row r="30" spans="1:5" x14ac:dyDescent="0.2">
      <c r="A30" s="5">
        <v>25</v>
      </c>
      <c r="B30" s="6" t="s">
        <v>56</v>
      </c>
      <c r="C30" s="11" t="s">
        <v>57</v>
      </c>
      <c r="D30" s="12">
        <v>0</v>
      </c>
      <c r="E30" s="12">
        <v>0</v>
      </c>
    </row>
    <row r="31" spans="1:5" x14ac:dyDescent="0.2">
      <c r="A31" s="8">
        <v>26</v>
      </c>
      <c r="B31" s="6" t="s">
        <v>58</v>
      </c>
      <c r="C31" s="11" t="s">
        <v>59</v>
      </c>
      <c r="D31" s="14">
        <f>D23+D27+D28+D9</f>
        <v>299347301</v>
      </c>
      <c r="E31" s="14">
        <f>E23+E27+E28+E9</f>
        <v>335132836</v>
      </c>
    </row>
    <row r="32" spans="1:5" x14ac:dyDescent="0.2">
      <c r="A32" s="5">
        <v>27</v>
      </c>
      <c r="B32" s="6" t="s">
        <v>60</v>
      </c>
      <c r="C32" s="11" t="s">
        <v>61</v>
      </c>
      <c r="D32" s="12"/>
      <c r="E32" s="12"/>
    </row>
    <row r="33" spans="1:5" x14ac:dyDescent="0.2">
      <c r="A33" s="8">
        <v>28</v>
      </c>
      <c r="B33" s="6" t="s">
        <v>62</v>
      </c>
      <c r="C33" s="11" t="s">
        <v>63</v>
      </c>
      <c r="D33" s="12"/>
      <c r="E33" s="12"/>
    </row>
    <row r="34" spans="1:5" x14ac:dyDescent="0.2">
      <c r="A34" s="5">
        <v>29</v>
      </c>
      <c r="B34" s="6" t="s">
        <v>64</v>
      </c>
      <c r="C34" s="11" t="s">
        <v>65</v>
      </c>
      <c r="D34" s="12"/>
      <c r="E34" s="12"/>
    </row>
    <row r="35" spans="1:5" x14ac:dyDescent="0.2">
      <c r="A35" s="8">
        <v>30</v>
      </c>
      <c r="B35" s="6" t="s">
        <v>66</v>
      </c>
      <c r="C35" s="11" t="s">
        <v>67</v>
      </c>
      <c r="D35" s="12"/>
      <c r="E35" s="12"/>
    </row>
    <row r="36" spans="1:5" x14ac:dyDescent="0.2">
      <c r="A36" s="5">
        <v>31</v>
      </c>
      <c r="B36" s="6" t="s">
        <v>68</v>
      </c>
      <c r="C36" s="11" t="s">
        <v>69</v>
      </c>
      <c r="D36" s="12"/>
      <c r="E36" s="12"/>
    </row>
    <row r="37" spans="1:5" x14ac:dyDescent="0.2">
      <c r="A37" s="8">
        <v>32</v>
      </c>
      <c r="B37" s="6" t="s">
        <v>70</v>
      </c>
      <c r="C37" s="11" t="s">
        <v>71</v>
      </c>
      <c r="D37" s="12">
        <v>0</v>
      </c>
      <c r="E37" s="12">
        <v>0</v>
      </c>
    </row>
    <row r="38" spans="1:5" x14ac:dyDescent="0.2">
      <c r="A38" s="5">
        <v>33</v>
      </c>
      <c r="B38" s="6" t="s">
        <v>72</v>
      </c>
      <c r="C38" s="11" t="s">
        <v>73</v>
      </c>
      <c r="D38" s="12"/>
      <c r="E38" s="12"/>
    </row>
    <row r="39" spans="1:5" x14ac:dyDescent="0.2">
      <c r="A39" s="8">
        <v>34</v>
      </c>
      <c r="B39" s="6" t="s">
        <v>74</v>
      </c>
      <c r="C39" s="11" t="s">
        <v>75</v>
      </c>
      <c r="D39" s="12"/>
      <c r="E39" s="12"/>
    </row>
    <row r="40" spans="1:5" x14ac:dyDescent="0.2">
      <c r="A40" s="5">
        <v>35</v>
      </c>
      <c r="B40" s="6" t="s">
        <v>76</v>
      </c>
      <c r="C40" s="11" t="s">
        <v>77</v>
      </c>
      <c r="D40" s="12">
        <v>0</v>
      </c>
      <c r="E40" s="12">
        <v>0</v>
      </c>
    </row>
    <row r="41" spans="1:5" x14ac:dyDescent="0.2">
      <c r="A41" s="8">
        <v>36</v>
      </c>
      <c r="B41" s="6" t="s">
        <v>78</v>
      </c>
      <c r="C41" s="11" t="s">
        <v>79</v>
      </c>
      <c r="D41" s="12">
        <v>0</v>
      </c>
      <c r="E41" s="12">
        <v>0</v>
      </c>
    </row>
    <row r="42" spans="1:5" x14ac:dyDescent="0.2">
      <c r="A42" s="5">
        <v>37</v>
      </c>
      <c r="B42" s="6" t="s">
        <v>80</v>
      </c>
      <c r="C42" s="11" t="s">
        <v>81</v>
      </c>
      <c r="D42" s="12"/>
      <c r="E42" s="12"/>
    </row>
    <row r="43" spans="1:5" x14ac:dyDescent="0.2">
      <c r="A43" s="8">
        <v>38</v>
      </c>
      <c r="B43" s="6" t="s">
        <v>82</v>
      </c>
      <c r="C43" s="11" t="s">
        <v>83</v>
      </c>
      <c r="D43" s="12">
        <v>137525</v>
      </c>
      <c r="E43" s="12">
        <v>71045</v>
      </c>
    </row>
    <row r="44" spans="1:5" x14ac:dyDescent="0.2">
      <c r="A44" s="5">
        <v>39</v>
      </c>
      <c r="B44" s="6" t="s">
        <v>84</v>
      </c>
      <c r="C44" s="11" t="s">
        <v>85</v>
      </c>
      <c r="D44" s="12">
        <v>51347943</v>
      </c>
      <c r="E44" s="12">
        <v>35029805</v>
      </c>
    </row>
    <row r="45" spans="1:5" x14ac:dyDescent="0.2">
      <c r="A45" s="8">
        <v>40</v>
      </c>
      <c r="B45" s="6" t="s">
        <v>86</v>
      </c>
      <c r="C45" s="11" t="s">
        <v>87</v>
      </c>
      <c r="D45" s="12"/>
      <c r="E45" s="12"/>
    </row>
    <row r="46" spans="1:5" x14ac:dyDescent="0.2">
      <c r="A46" s="5">
        <v>41</v>
      </c>
      <c r="B46" s="6" t="s">
        <v>88</v>
      </c>
      <c r="C46" s="11" t="s">
        <v>89</v>
      </c>
      <c r="D46" s="12"/>
      <c r="E46" s="12"/>
    </row>
    <row r="47" spans="1:5" x14ac:dyDescent="0.2">
      <c r="A47" s="8">
        <v>42</v>
      </c>
      <c r="B47" s="6" t="s">
        <v>90</v>
      </c>
      <c r="C47" s="11" t="s">
        <v>91</v>
      </c>
      <c r="D47" s="14">
        <f>D42+D43+D44+D45+D46</f>
        <v>51485468</v>
      </c>
      <c r="E47" s="14">
        <f>E42+E43+E44+E45+E46</f>
        <v>35100850</v>
      </c>
    </row>
    <row r="48" spans="1:5" x14ac:dyDescent="0.2">
      <c r="A48" s="5">
        <v>43</v>
      </c>
      <c r="B48" s="6" t="s">
        <v>92</v>
      </c>
      <c r="C48" s="11" t="s">
        <v>93</v>
      </c>
      <c r="D48" s="12">
        <v>736019</v>
      </c>
      <c r="E48" s="12">
        <v>722320</v>
      </c>
    </row>
    <row r="49" spans="1:5" x14ac:dyDescent="0.2">
      <c r="A49" s="8">
        <v>44</v>
      </c>
      <c r="B49" s="6" t="s">
        <v>94</v>
      </c>
      <c r="C49" s="11" t="s">
        <v>95</v>
      </c>
      <c r="D49" s="12">
        <v>5101860</v>
      </c>
      <c r="E49" s="12">
        <v>4285853</v>
      </c>
    </row>
    <row r="50" spans="1:5" x14ac:dyDescent="0.2">
      <c r="A50" s="5">
        <v>45</v>
      </c>
      <c r="B50" s="6" t="s">
        <v>96</v>
      </c>
      <c r="C50" s="11" t="s">
        <v>97</v>
      </c>
      <c r="D50" s="12">
        <v>129500</v>
      </c>
      <c r="E50" s="12">
        <v>69500</v>
      </c>
    </row>
    <row r="51" spans="1:5" x14ac:dyDescent="0.2">
      <c r="A51" s="8">
        <v>46</v>
      </c>
      <c r="B51" s="6" t="s">
        <v>98</v>
      </c>
      <c r="C51" s="11" t="s">
        <v>99</v>
      </c>
      <c r="D51" s="14">
        <f>D48+D49+D50</f>
        <v>5967379</v>
      </c>
      <c r="E51" s="14">
        <f>E48+E49+E50</f>
        <v>5077673</v>
      </c>
    </row>
    <row r="52" spans="1:5" x14ac:dyDescent="0.2">
      <c r="A52" s="5">
        <v>47</v>
      </c>
      <c r="B52" s="6" t="s">
        <v>100</v>
      </c>
      <c r="C52" s="11" t="s">
        <v>101</v>
      </c>
      <c r="D52" s="14">
        <v>-111415</v>
      </c>
      <c r="E52" s="14">
        <v>-254535</v>
      </c>
    </row>
    <row r="53" spans="1:5" x14ac:dyDescent="0.2">
      <c r="A53" s="8">
        <v>48</v>
      </c>
      <c r="B53" s="6" t="s">
        <v>102</v>
      </c>
      <c r="C53" s="11" t="s">
        <v>103</v>
      </c>
      <c r="D53" s="12"/>
      <c r="E53" s="12"/>
    </row>
    <row r="54" spans="1:5" x14ac:dyDescent="0.2">
      <c r="A54" s="5">
        <v>49</v>
      </c>
      <c r="B54" s="6" t="s">
        <v>104</v>
      </c>
      <c r="C54" s="11" t="s">
        <v>105</v>
      </c>
      <c r="D54" s="12"/>
      <c r="E54" s="12"/>
    </row>
    <row r="55" spans="1:5" x14ac:dyDescent="0.2">
      <c r="A55" s="8">
        <v>50</v>
      </c>
      <c r="B55" s="6" t="s">
        <v>106</v>
      </c>
      <c r="C55" s="11" t="s">
        <v>107</v>
      </c>
      <c r="D55" s="12"/>
      <c r="E55" s="12"/>
    </row>
    <row r="56" spans="1:5" x14ac:dyDescent="0.2">
      <c r="A56" s="5">
        <v>51</v>
      </c>
      <c r="B56" s="6" t="s">
        <v>108</v>
      </c>
      <c r="C56" s="11" t="s">
        <v>109</v>
      </c>
      <c r="D56" s="12">
        <v>0</v>
      </c>
      <c r="E56" s="12">
        <v>0</v>
      </c>
    </row>
    <row r="57" spans="1:5" x14ac:dyDescent="0.2">
      <c r="A57" s="8">
        <v>52</v>
      </c>
      <c r="B57" s="6"/>
      <c r="C57" s="15" t="s">
        <v>110</v>
      </c>
      <c r="D57" s="16">
        <f>D31+D47+D51+D52</f>
        <v>356688733</v>
      </c>
      <c r="E57" s="16">
        <f>E31+E47+E51+E52</f>
        <v>375056824</v>
      </c>
    </row>
    <row r="58" spans="1:5" x14ac:dyDescent="0.2">
      <c r="A58" s="5">
        <v>53</v>
      </c>
      <c r="B58" s="6"/>
      <c r="C58" s="11"/>
      <c r="D58" s="12"/>
      <c r="E58" s="12"/>
    </row>
    <row r="59" spans="1:5" x14ac:dyDescent="0.2">
      <c r="A59" s="8">
        <v>54</v>
      </c>
      <c r="B59" s="6" t="s">
        <v>111</v>
      </c>
      <c r="C59" s="11" t="s">
        <v>112</v>
      </c>
      <c r="D59" s="12">
        <v>140273931</v>
      </c>
      <c r="E59" s="12">
        <v>140273931</v>
      </c>
    </row>
    <row r="60" spans="1:5" x14ac:dyDescent="0.2">
      <c r="A60" s="5">
        <v>55</v>
      </c>
      <c r="B60" s="6" t="s">
        <v>113</v>
      </c>
      <c r="C60" s="11" t="s">
        <v>114</v>
      </c>
      <c r="D60" s="12">
        <v>109510571</v>
      </c>
      <c r="E60" s="12">
        <v>109510571</v>
      </c>
    </row>
    <row r="61" spans="1:5" x14ac:dyDescent="0.2">
      <c r="A61" s="8">
        <v>56</v>
      </c>
      <c r="B61" s="6" t="s">
        <v>115</v>
      </c>
      <c r="C61" s="11" t="s">
        <v>116</v>
      </c>
      <c r="D61" s="12">
        <v>6702665</v>
      </c>
      <c r="E61" s="12">
        <v>6702665</v>
      </c>
    </row>
    <row r="62" spans="1:5" x14ac:dyDescent="0.2">
      <c r="A62" s="5">
        <v>57</v>
      </c>
      <c r="B62" s="6" t="s">
        <v>117</v>
      </c>
      <c r="C62" s="11" t="s">
        <v>118</v>
      </c>
      <c r="D62" s="12">
        <v>27403073</v>
      </c>
      <c r="E62" s="12">
        <v>45468855</v>
      </c>
    </row>
    <row r="63" spans="1:5" x14ac:dyDescent="0.2">
      <c r="A63" s="8">
        <v>58</v>
      </c>
      <c r="B63" s="6" t="s">
        <v>119</v>
      </c>
      <c r="C63" s="11" t="s">
        <v>120</v>
      </c>
      <c r="D63" s="12"/>
      <c r="E63" s="12"/>
    </row>
    <row r="64" spans="1:5" x14ac:dyDescent="0.2">
      <c r="A64" s="5">
        <v>59</v>
      </c>
      <c r="B64" s="6" t="s">
        <v>121</v>
      </c>
      <c r="C64" s="11" t="s">
        <v>122</v>
      </c>
      <c r="D64" s="12">
        <v>18065782</v>
      </c>
      <c r="E64" s="12">
        <v>17386514</v>
      </c>
    </row>
    <row r="65" spans="1:5" x14ac:dyDescent="0.2">
      <c r="A65" s="8">
        <v>60</v>
      </c>
      <c r="B65" s="6" t="s">
        <v>123</v>
      </c>
      <c r="C65" s="11" t="s">
        <v>124</v>
      </c>
      <c r="D65" s="14">
        <f>D59+D60+D61+D62+D63+D64</f>
        <v>301956022</v>
      </c>
      <c r="E65" s="14">
        <f>E59+E60+E61+E62+E63+E64</f>
        <v>319342536</v>
      </c>
    </row>
    <row r="66" spans="1:5" x14ac:dyDescent="0.2">
      <c r="A66" s="5">
        <v>61</v>
      </c>
      <c r="B66" s="6" t="s">
        <v>125</v>
      </c>
      <c r="C66" s="11" t="s">
        <v>126</v>
      </c>
      <c r="D66" s="12">
        <v>182576</v>
      </c>
      <c r="E66" s="12">
        <v>182576</v>
      </c>
    </row>
    <row r="67" spans="1:5" x14ac:dyDescent="0.2">
      <c r="A67" s="8">
        <v>62</v>
      </c>
      <c r="B67" s="6" t="s">
        <v>127</v>
      </c>
      <c r="C67" s="11" t="s">
        <v>128</v>
      </c>
      <c r="D67" s="12">
        <v>1583376</v>
      </c>
      <c r="E67" s="12">
        <v>1733181</v>
      </c>
    </row>
    <row r="68" spans="1:5" x14ac:dyDescent="0.2">
      <c r="A68" s="5">
        <v>63</v>
      </c>
      <c r="B68" s="6" t="s">
        <v>129</v>
      </c>
      <c r="C68" s="11" t="s">
        <v>130</v>
      </c>
      <c r="D68" s="12">
        <v>11522</v>
      </c>
      <c r="E68" s="12">
        <v>1054672</v>
      </c>
    </row>
    <row r="69" spans="1:5" x14ac:dyDescent="0.2">
      <c r="A69" s="8">
        <v>64</v>
      </c>
      <c r="B69" s="6" t="s">
        <v>131</v>
      </c>
      <c r="C69" s="11" t="s">
        <v>132</v>
      </c>
      <c r="D69" s="14">
        <f>D66+D67+D68</f>
        <v>1777474</v>
      </c>
      <c r="E69" s="14">
        <f>E66+E67+E68</f>
        <v>2970429</v>
      </c>
    </row>
    <row r="70" spans="1:5" x14ac:dyDescent="0.2">
      <c r="A70" s="5">
        <v>65</v>
      </c>
      <c r="B70" s="6" t="s">
        <v>133</v>
      </c>
      <c r="C70" s="11" t="s">
        <v>134</v>
      </c>
      <c r="D70" s="12"/>
      <c r="E70" s="12"/>
    </row>
    <row r="71" spans="1:5" x14ac:dyDescent="0.2">
      <c r="A71" s="8">
        <v>66</v>
      </c>
      <c r="B71" s="6" t="s">
        <v>135</v>
      </c>
      <c r="C71" s="11" t="s">
        <v>136</v>
      </c>
      <c r="D71" s="12"/>
      <c r="E71" s="12"/>
    </row>
    <row r="72" spans="1:5" x14ac:dyDescent="0.2">
      <c r="A72" s="5">
        <v>67</v>
      </c>
      <c r="B72" s="6" t="s">
        <v>137</v>
      </c>
      <c r="C72" s="11" t="s">
        <v>138</v>
      </c>
      <c r="D72" s="12"/>
      <c r="E72" s="12"/>
    </row>
    <row r="73" spans="1:5" x14ac:dyDescent="0.2">
      <c r="A73" s="8">
        <v>68</v>
      </c>
      <c r="B73" s="6" t="s">
        <v>139</v>
      </c>
      <c r="C73" s="11" t="s">
        <v>140</v>
      </c>
      <c r="D73" s="12">
        <v>1874443</v>
      </c>
      <c r="E73" s="12">
        <v>1854169</v>
      </c>
    </row>
    <row r="74" spans="1:5" x14ac:dyDescent="0.2">
      <c r="A74" s="5">
        <v>69</v>
      </c>
      <c r="B74" s="6" t="s">
        <v>141</v>
      </c>
      <c r="C74" s="11" t="s">
        <v>142</v>
      </c>
      <c r="D74" s="12">
        <v>51080794</v>
      </c>
      <c r="E74" s="12">
        <v>50889690</v>
      </c>
    </row>
    <row r="75" spans="1:5" x14ac:dyDescent="0.2">
      <c r="A75" s="8">
        <v>70</v>
      </c>
      <c r="B75" s="6" t="s">
        <v>143</v>
      </c>
      <c r="C75" s="11" t="s">
        <v>144</v>
      </c>
      <c r="D75" s="14">
        <f>D72+D73+D74</f>
        <v>52955237</v>
      </c>
      <c r="E75" s="14">
        <f>E72+E73+E74</f>
        <v>52743859</v>
      </c>
    </row>
    <row r="76" spans="1:5" ht="13.5" thickBot="1" x14ac:dyDescent="0.25">
      <c r="A76" s="5">
        <v>71</v>
      </c>
      <c r="B76" s="6"/>
      <c r="C76" s="15" t="s">
        <v>145</v>
      </c>
      <c r="D76" s="17">
        <f>D65+D69+D75</f>
        <v>356688733</v>
      </c>
      <c r="E76" s="17">
        <f>E65+E69+E75</f>
        <v>375056824</v>
      </c>
    </row>
    <row r="77" spans="1:5" x14ac:dyDescent="0.2">
      <c r="A77" s="1"/>
      <c r="B77" s="4"/>
      <c r="D77" s="18"/>
      <c r="E77" s="18"/>
    </row>
  </sheetData>
  <mergeCells count="5">
    <mergeCell ref="B3:E3"/>
    <mergeCell ref="D4:E4"/>
    <mergeCell ref="B6:B7"/>
    <mergeCell ref="C6:C7"/>
    <mergeCell ref="D6:E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Vagyon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2021-05-14T08:05:19Z</dcterms:created>
  <dcterms:modified xsi:type="dcterms:W3CDTF">2021-05-21T10:57:14Z</dcterms:modified>
</cp:coreProperties>
</file>