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Jogtar.CD\Szerződéses különadatbázisok\5kerület\IJR\0628\Kész\"/>
    </mc:Choice>
  </mc:AlternateContent>
  <xr:revisionPtr revIDLastSave="0" documentId="8_{F62F79B6-9369-4BE2-824A-37814D672B9E}" xr6:coauthVersionLast="45" xr6:coauthVersionMax="45" xr10:uidLastSave="{00000000-0000-0000-0000-000000000000}"/>
  <bookViews>
    <workbookView xWindow="-120" yWindow="-120" windowWidth="20700" windowHeight="11160" tabRatio="749"/>
  </bookViews>
  <sheets>
    <sheet name="6. sz. mell" sheetId="13" r:id="rId1"/>
  </sheets>
  <definedNames>
    <definedName name="_xlnm.Print_Area" localSheetId="0">'6. sz. mell'!$A$1:$C$30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3" l="1"/>
  <c r="C29" i="13"/>
  <c r="C9" i="13"/>
  <c r="C8" i="13"/>
  <c r="C17" i="13" s="1"/>
  <c r="C30" i="13" s="1"/>
  <c r="C10" i="13"/>
  <c r="B17" i="13"/>
  <c r="B30" i="13" s="1"/>
  <c r="B29" i="13"/>
</calcChain>
</file>

<file path=xl/sharedStrings.xml><?xml version="1.0" encoding="utf-8"?>
<sst xmlns="http://schemas.openxmlformats.org/spreadsheetml/2006/main" count="29" uniqueCount="27">
  <si>
    <t>MEGNEVEZÉS</t>
  </si>
  <si>
    <t>Belváros-Lipótváros Önkormányzata felújítási kiadásainak részletezése</t>
  </si>
  <si>
    <t>Összesen:</t>
  </si>
  <si>
    <t>Felújítások összesen:</t>
  </si>
  <si>
    <t>6.számú melléklet</t>
  </si>
  <si>
    <t>ezer Ft-ban</t>
  </si>
  <si>
    <t>Kémények és kapcsolódó fűtés felújítása</t>
  </si>
  <si>
    <t>Tulajdoni hányad alapján célbefizetés, lakás és nem lakás célú helységek esetén</t>
  </si>
  <si>
    <t>Bérbeszámítás (bérlő általi felújítás esetén)</t>
  </si>
  <si>
    <t>Áthúzódó kötelezettségek összesen:</t>
  </si>
  <si>
    <t>2021. év</t>
  </si>
  <si>
    <t>Egészséges Budapest Program épületfelújítás</t>
  </si>
  <si>
    <t>Érvényes előirányzat</t>
  </si>
  <si>
    <t>Módosított előirányzat</t>
  </si>
  <si>
    <t>Társasházak felújítása</t>
  </si>
  <si>
    <t>Báthory u. 3. III,15 szám alatti ingatlan rendeltetésszerű használatra alkalmas állapotba hozatala</t>
  </si>
  <si>
    <t xml:space="preserve">Erzsébet tér 4 hátsó felvonó, Bástya u. 4 -6 lift felújítása, elkopás, elhasználódás miatt
</t>
  </si>
  <si>
    <t>Szerb u. 9. fszt 4. lakás felújítása</t>
  </si>
  <si>
    <t>Nádor u. 36. elektromos elosztó átalakítása</t>
  </si>
  <si>
    <t>Régiposta u. 6. alatti nl c helységek vízvételi lehetőségének kialakítása</t>
  </si>
  <si>
    <t>Vadász u. 11-13. I. em. 18. nyugdíjasházi lakás felújítása</t>
  </si>
  <si>
    <t xml:space="preserve">Semmelweis utca 17. földszint Örmény kisebbség elektromos mérőhely kiépítése  </t>
  </si>
  <si>
    <t xml:space="preserve">Semmelweis utca 17. I. em. Örmény kisebbség elektromos mérőhely kiépítése  </t>
  </si>
  <si>
    <t xml:space="preserve">Bp., V. ker. Papnövelde u. 2. fszt. 3. sz. lakás falnedvesedés utáni elektromos vezeték felújítása </t>
  </si>
  <si>
    <t>Kossuth L. u. 3. II. em. 4. önk bérlakás elektromos hálózatának felújítása</t>
  </si>
  <si>
    <t>Bp., V., Nyáry P. u. 9. fsz. 10. sz. alatti önk. lakás elektromos hálózatának felújítása.</t>
  </si>
  <si>
    <t>BLESZ felújításai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</si>
</sst>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77" formatCode="[$-40E]General"/>
  </numFmts>
  <fonts count="11" x14ac:knownFonts="1">
    <font>
      <sz val="10"/>
      <name val="Arial CE"/>
      <charset val="238"/>
    </font>
    <font>
      <b/>
      <sz val="10"/>
      <name val="Times New Roman"/>
      <family val="1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u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5" fillId="0" borderId="0"/>
    <xf numFmtId="177" fontId="8" fillId="0" borderId="0" applyBorder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0" fontId="9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0">
    <cellStyle name="Excel Built-in Normal" xfId="1"/>
    <cellStyle name="Excel Built-in Normal 1" xfId="2"/>
    <cellStyle name="Ezres 2" xfId="3"/>
    <cellStyle name="Ezres 2 2" xfId="4"/>
    <cellStyle name="Normál" xfId="0" builtinId="0"/>
    <cellStyle name="Normál 2" xfId="5"/>
    <cellStyle name="Normál 3" xfId="6"/>
    <cellStyle name="Normál 4" xfId="7"/>
    <cellStyle name="Normál 5" xfId="8"/>
    <cellStyle name="Pénznem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80" zoomScaleNormal="80" workbookViewId="0">
      <selection activeCell="H15" sqref="H15"/>
    </sheetView>
  </sheetViews>
  <sheetFormatPr defaultRowHeight="12.75" x14ac:dyDescent="0.2"/>
  <cols>
    <col min="1" max="1" width="80.140625" style="1" customWidth="1"/>
    <col min="2" max="3" width="15.7109375" style="1" customWidth="1"/>
    <col min="4" max="4" width="15.85546875" style="2" customWidth="1"/>
    <col min="5" max="8" width="9.140625" style="2"/>
    <col min="9" max="16384" width="9.140625" style="1"/>
  </cols>
  <sheetData>
    <row r="1" spans="1:3" x14ac:dyDescent="0.2">
      <c r="B1" s="2"/>
      <c r="C1" s="16" t="s">
        <v>4</v>
      </c>
    </row>
    <row r="3" spans="1:3" x14ac:dyDescent="0.2">
      <c r="A3" s="39" t="s">
        <v>1</v>
      </c>
      <c r="B3" s="39"/>
      <c r="C3" s="39"/>
    </row>
    <row r="4" spans="1:3" x14ac:dyDescent="0.2">
      <c r="A4" s="39" t="s">
        <v>10</v>
      </c>
      <c r="B4" s="39"/>
      <c r="C4" s="39"/>
    </row>
    <row r="5" spans="1:3" x14ac:dyDescent="0.2">
      <c r="A5" s="7"/>
    </row>
    <row r="6" spans="1:3" ht="13.5" thickBot="1" x14ac:dyDescent="0.25">
      <c r="C6" s="2" t="s">
        <v>5</v>
      </c>
    </row>
    <row r="7" spans="1:3" ht="30" customHeight="1" thickBot="1" x14ac:dyDescent="0.25">
      <c r="A7" s="17" t="s">
        <v>0</v>
      </c>
      <c r="B7" s="9" t="s">
        <v>12</v>
      </c>
      <c r="C7" s="9" t="s">
        <v>13</v>
      </c>
    </row>
    <row r="8" spans="1:3" x14ac:dyDescent="0.2">
      <c r="A8" s="30" t="s">
        <v>14</v>
      </c>
      <c r="B8" s="19"/>
      <c r="C8" s="20">
        <f>18941+812+1</f>
        <v>19754</v>
      </c>
    </row>
    <row r="9" spans="1:3" x14ac:dyDescent="0.2">
      <c r="A9" s="31" t="s">
        <v>7</v>
      </c>
      <c r="B9" s="21"/>
      <c r="C9" s="22">
        <f>12273+1746+1</f>
        <v>14020</v>
      </c>
    </row>
    <row r="10" spans="1:3" x14ac:dyDescent="0.2">
      <c r="A10" s="32" t="s">
        <v>6</v>
      </c>
      <c r="B10" s="21"/>
      <c r="C10" s="22">
        <f>3898+11485</f>
        <v>15383</v>
      </c>
    </row>
    <row r="11" spans="1:3" x14ac:dyDescent="0.2">
      <c r="A11" s="18" t="s">
        <v>15</v>
      </c>
      <c r="B11" s="21"/>
      <c r="C11" s="22">
        <v>5878</v>
      </c>
    </row>
    <row r="12" spans="1:3" x14ac:dyDescent="0.2">
      <c r="A12" s="27" t="s">
        <v>16</v>
      </c>
      <c r="B12" s="21"/>
      <c r="C12" s="22">
        <v>10945</v>
      </c>
    </row>
    <row r="13" spans="1:3" x14ac:dyDescent="0.2">
      <c r="A13" s="33" t="s">
        <v>17</v>
      </c>
      <c r="B13" s="21"/>
      <c r="C13" s="22">
        <v>12118</v>
      </c>
    </row>
    <row r="14" spans="1:3" x14ac:dyDescent="0.2">
      <c r="A14" s="33" t="s">
        <v>18</v>
      </c>
      <c r="B14" s="21"/>
      <c r="C14" s="22">
        <v>8253</v>
      </c>
    </row>
    <row r="15" spans="1:3" x14ac:dyDescent="0.2">
      <c r="A15" s="33" t="s">
        <v>19</v>
      </c>
      <c r="B15" s="21"/>
      <c r="C15" s="22">
        <v>1160</v>
      </c>
    </row>
    <row r="16" spans="1:3" ht="13.5" thickBot="1" x14ac:dyDescent="0.25">
      <c r="A16" s="34" t="s">
        <v>20</v>
      </c>
      <c r="B16" s="24"/>
      <c r="C16" s="23">
        <v>1584</v>
      </c>
    </row>
    <row r="17" spans="1:8" ht="13.5" thickBot="1" x14ac:dyDescent="0.25">
      <c r="A17" s="35" t="s">
        <v>9</v>
      </c>
      <c r="B17" s="15">
        <f>SUM(B8:B16)</f>
        <v>0</v>
      </c>
      <c r="C17" s="15">
        <f>SUM(C8:C16)</f>
        <v>89095</v>
      </c>
      <c r="G17" s="26"/>
      <c r="H17" s="8"/>
    </row>
    <row r="18" spans="1:8" x14ac:dyDescent="0.2">
      <c r="A18" s="13" t="s">
        <v>7</v>
      </c>
      <c r="B18" s="14">
        <v>40000</v>
      </c>
      <c r="C18" s="14">
        <v>40000</v>
      </c>
      <c r="G18" s="8"/>
      <c r="H18" s="8"/>
    </row>
    <row r="19" spans="1:8" x14ac:dyDescent="0.2">
      <c r="A19" s="6" t="s">
        <v>8</v>
      </c>
      <c r="B19" s="3">
        <v>0</v>
      </c>
      <c r="C19" s="3">
        <v>1704</v>
      </c>
      <c r="G19" s="8"/>
      <c r="H19" s="8"/>
    </row>
    <row r="20" spans="1:8" x14ac:dyDescent="0.2">
      <c r="A20" s="6" t="s">
        <v>6</v>
      </c>
      <c r="B20" s="3">
        <v>30000</v>
      </c>
      <c r="C20" s="3">
        <v>30000</v>
      </c>
    </row>
    <row r="21" spans="1:8" x14ac:dyDescent="0.2">
      <c r="A21" s="6" t="s">
        <v>11</v>
      </c>
      <c r="B21" s="3">
        <v>45306</v>
      </c>
      <c r="C21" s="3">
        <f>45306+136319</f>
        <v>181625</v>
      </c>
    </row>
    <row r="22" spans="1:8" x14ac:dyDescent="0.2">
      <c r="A22" s="33" t="s">
        <v>21</v>
      </c>
      <c r="B22" s="36"/>
      <c r="C22" s="37">
        <v>283</v>
      </c>
    </row>
    <row r="23" spans="1:8" x14ac:dyDescent="0.2">
      <c r="A23" s="33" t="s">
        <v>22</v>
      </c>
      <c r="B23" s="36"/>
      <c r="C23" s="37">
        <v>237</v>
      </c>
    </row>
    <row r="24" spans="1:8" x14ac:dyDescent="0.2">
      <c r="A24" s="12" t="s">
        <v>23</v>
      </c>
      <c r="B24" s="38"/>
      <c r="C24" s="37">
        <v>499</v>
      </c>
    </row>
    <row r="25" spans="1:8" x14ac:dyDescent="0.2">
      <c r="A25" s="12" t="s">
        <v>24</v>
      </c>
      <c r="B25" s="36"/>
      <c r="C25" s="37">
        <v>2157</v>
      </c>
    </row>
    <row r="26" spans="1:8" x14ac:dyDescent="0.2">
      <c r="A26" s="12" t="s">
        <v>25</v>
      </c>
      <c r="B26" s="36"/>
      <c r="C26" s="37">
        <v>1832</v>
      </c>
    </row>
    <row r="27" spans="1:8" x14ac:dyDescent="0.2">
      <c r="A27" s="25" t="s">
        <v>26</v>
      </c>
      <c r="B27" s="5"/>
      <c r="C27" s="5">
        <v>25137</v>
      </c>
    </row>
    <row r="28" spans="1:8" ht="13.5" thickBot="1" x14ac:dyDescent="0.25">
      <c r="A28" s="25"/>
      <c r="B28" s="5"/>
      <c r="C28" s="5"/>
      <c r="D28" s="28"/>
    </row>
    <row r="29" spans="1:8" ht="13.5" thickBot="1" x14ac:dyDescent="0.25">
      <c r="A29" s="11" t="s">
        <v>2</v>
      </c>
      <c r="B29" s="4">
        <f>SUM(B18:B28)</f>
        <v>115306</v>
      </c>
      <c r="C29" s="4">
        <f>SUM(C18:C28)</f>
        <v>283474</v>
      </c>
      <c r="D29" s="10"/>
    </row>
    <row r="30" spans="1:8" ht="13.5" thickBot="1" x14ac:dyDescent="0.25">
      <c r="A30" s="11" t="s">
        <v>3</v>
      </c>
      <c r="B30" s="4">
        <f>B17+B29</f>
        <v>115306</v>
      </c>
      <c r="C30" s="4">
        <f>C17+C29</f>
        <v>372569</v>
      </c>
    </row>
    <row r="33" spans="3:6" x14ac:dyDescent="0.2">
      <c r="C33" s="2"/>
    </row>
    <row r="34" spans="3:6" x14ac:dyDescent="0.2">
      <c r="C34" s="2"/>
    </row>
    <row r="41" spans="3:6" x14ac:dyDescent="0.2">
      <c r="F41" s="29"/>
    </row>
  </sheetData>
  <mergeCells count="2">
    <mergeCell ref="A3:C3"/>
    <mergeCell ref="A4:C4"/>
  </mergeCells>
  <phoneticPr fontId="2" type="noConversion"/>
  <printOptions horizontalCentered="1"/>
  <pageMargins left="0.62992125984251968" right="0.39370078740157483" top="0.94488188976377963" bottom="0.74803149606299213" header="0.31496062992125984" footer="0.3149606299212598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</vt:lpstr>
      <vt:lpstr>'6.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Csurka, Mária</cp:lastModifiedBy>
  <cp:lastPrinted>2021-06-21T13:12:33Z</cp:lastPrinted>
  <dcterms:created xsi:type="dcterms:W3CDTF">1997-01-17T14:02:09Z</dcterms:created>
  <dcterms:modified xsi:type="dcterms:W3CDTF">2021-06-29T12:01:43Z</dcterms:modified>
</cp:coreProperties>
</file>