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ocuments\kgy\2020\Zársz\"/>
    </mc:Choice>
  </mc:AlternateContent>
  <xr:revisionPtr revIDLastSave="0" documentId="13_ncr:1_{04CC4C08-B5AC-416C-8216-095340B3CE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4.Vagyon" sheetId="3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34" l="1"/>
  <c r="D68" i="34"/>
  <c r="D64" i="34"/>
  <c r="D75" i="34" s="1"/>
  <c r="D51" i="34"/>
  <c r="D47" i="34"/>
  <c r="D19" i="34"/>
  <c r="D15" i="34"/>
  <c r="D23" i="34"/>
  <c r="D31" i="34" s="1"/>
  <c r="D57" i="34" s="1"/>
  <c r="E74" i="34"/>
  <c r="E68" i="34"/>
  <c r="E64" i="34"/>
  <c r="E75" i="34" s="1"/>
  <c r="E51" i="34"/>
  <c r="E47" i="34"/>
  <c r="E19" i="34"/>
  <c r="E15" i="34"/>
  <c r="E23" i="34" s="1"/>
  <c r="E31" i="34" s="1"/>
  <c r="E57" i="34" s="1"/>
</calcChain>
</file>

<file path=xl/sharedStrings.xml><?xml version="1.0" encoding="utf-8"?>
<sst xmlns="http://schemas.openxmlformats.org/spreadsheetml/2006/main" count="148" uniqueCount="148">
  <si>
    <t>Megnevezés</t>
  </si>
  <si>
    <t>Kaposgyarmat Községi Önkormányzat vagyonmérlege</t>
  </si>
  <si>
    <t>adatok  forintban</t>
  </si>
  <si>
    <t>Mérleg
sor</t>
  </si>
  <si>
    <t>Önkormányzat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</si>
  <si>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</si>
  <si>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</si>
  <si>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</si>
  <si>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</si>
  <si>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</si>
  <si>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</si>
  <si>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</si>
  <si>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</si>
  <si>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</si>
  <si>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</si>
  <si>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</si>
  <si>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</si>
  <si>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</si>
  <si>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</si>
  <si>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</si>
  <si>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</si>
  <si>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</si>
  <si>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</si>
  <si>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</si>
  <si>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</si>
  <si>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</si>
  <si>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</si>
  <si>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</si>
  <si>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</si>
  <si>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</si>
  <si>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</si>
  <si>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</si>
  <si>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</si>
  <si>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</si>
  <si>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</si>
  <si>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</si>
  <si>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</si>
  <si>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</si>
  <si>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</si>
  <si>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</si>
  <si>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</si>
  <si>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</si>
  <si>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</si>
  <si>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</si>
  <si>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</si>
  <si>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</si>
  <si>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</si>
  <si>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</si>
  <si>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</si>
  <si>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</si>
  <si>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</si>
  <si>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</si>
  <si>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</si>
  <si>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</si>
  <si>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</si>
  <si>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</si>
  <si>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</si>
  <si>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</si>
  <si>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</si>
  <si>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</si>
  <si>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</si>
  <si>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</si>
  <si>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</si>
  <si>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</si>
  <si>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</si>
  <si>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</si>
  <si>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</si>
  <si>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</si>
  <si>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</si>
  <si>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</si>
  <si>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</si>
  <si>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</si>
  <si>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</si>
  <si>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</si>
  <si>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</si>
  <si>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</si>
  <si>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</si>
  <si>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</si>
  <si>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</si>
  <si>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</si>
  <si>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</si>
  <si>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</si>
  <si>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</si>
  <si>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</si>
  <si>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</si>
  <si>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</si>
  <si>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</si>
  <si>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</si>
  <si>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</si>
  <si>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</si>
  <si>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</si>
  <si>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</si>
  <si>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</si>
  <si>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</si>
  <si>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</si>
  <si>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</si>
  <si>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</si>
  <si>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</si>
  <si>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</si>
  <si>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</si>
  <si>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</si>
  <si>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</si>
  <si>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</si>
  <si>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</si>
  <si>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</si>
  <si>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</si>
  <si>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</si>
  <si>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</si>
  <si>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</si>
  <si>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</si>
  <si>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</si>
  <si>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</si>
  <si>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</si>
  <si>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</si>
  <si>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</si>
  <si>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</si>
  <si>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</si>
  <si>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</si>
  <si>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</si>
  <si>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</si>
  <si>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</si>
  <si>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</si>
  <si>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</si>
  <si>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</si>
  <si>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</si>
  <si>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</si>
  <si>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</si>
  <si>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</si>
  <si>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</si>
  <si>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</si>
  <si>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</si>
  <si>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</si>
  <si>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</si>
  <si>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</si>
  <si>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</si>
  <si>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</si>
  <si>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</si>
  <si>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</si>
  <si>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</si>
  <si>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melléklet a(z) /2021.()   önkormányzati rendelethez</t>
  </si>
  <si>
    <t>Előző időszak (2019. év)</t>
  </si>
  <si>
    <t>Tárgy időszak (2020. év)</t>
  </si>
  <si>
    <t>S.sz.</t>
  </si>
  <si>
    <t>14.</t>
  </si>
  <si>
    <t>A.</t>
  </si>
  <si>
    <t>B.</t>
  </si>
  <si>
    <t>C.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</si>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</sst>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2" fillId="0" borderId="0" xfId="2"/>
    <xf numFmtId="0" fontId="5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2" fillId="0" borderId="2" xfId="2" applyBorder="1"/>
    <xf numFmtId="3" fontId="2" fillId="0" borderId="6" xfId="2" applyNumberFormat="1" applyBorder="1"/>
    <xf numFmtId="3" fontId="1" fillId="0" borderId="7" xfId="2" applyNumberFormat="1" applyFont="1" applyBorder="1"/>
    <xf numFmtId="0" fontId="1" fillId="0" borderId="2" xfId="2" applyFont="1" applyBorder="1"/>
    <xf numFmtId="3" fontId="1" fillId="0" borderId="8" xfId="2" applyNumberFormat="1" applyFont="1" applyBorder="1"/>
    <xf numFmtId="3" fontId="2" fillId="0" borderId="0" xfId="2" applyNumberFormat="1"/>
    <xf numFmtId="0" fontId="2" fillId="0" borderId="1" xfId="2" applyBorder="1" applyAlignment="1">
      <alignment horizontal="center" vertical="center" wrapText="1"/>
    </xf>
    <xf numFmtId="0" fontId="2" fillId="2" borderId="0" xfId="2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6" fillId="0" borderId="5" xfId="2" applyFont="1" applyBorder="1" applyAlignment="1">
      <alignment horizontal="right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1" fillId="0" borderId="1" xfId="2" applyFont="1" applyBorder="1" applyAlignment="1">
      <alignment horizontal="center"/>
    </xf>
  </cellXfs>
  <cellStyles count="5">
    <cellStyle name="Normál" xfId="0" builtinId="0"/>
    <cellStyle name="Normál 11" xfId="1" xr:uid="{00000000-0005-0000-0000-000002000000}"/>
    <cellStyle name="Normál 2" xfId="2" xr:uid="{00000000-0005-0000-0000-000003000000}"/>
    <cellStyle name="Normál 2 2" xfId="3" xr:uid="{00000000-0005-0000-0000-000004000000}"/>
    <cellStyle name="Normál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6"/>
  <sheetViews>
    <sheetView tabSelected="1" zoomScaleNormal="100" workbookViewId="0">
      <selection activeCell="B8" sqref="B8"/>
    </sheetView>
  </sheetViews>
  <sheetFormatPr defaultRowHeight="12.75" x14ac:dyDescent="0.2"/>
  <cols>
    <col min="3" max="3" width="73.140625" bestFit="1" customWidth="1"/>
    <col min="4" max="4" width="13.7109375" customWidth="1"/>
    <col min="5" max="5" width="12.140625" customWidth="1"/>
  </cols>
  <sheetData>
    <row r="1" spans="1:5" x14ac:dyDescent="0.2">
      <c r="B1" s="17" t="s">
        <v>143</v>
      </c>
      <c r="C1" s="5" t="s">
        <v>139</v>
      </c>
      <c r="D1" s="5"/>
      <c r="E1" s="5"/>
    </row>
    <row r="2" spans="1:5" x14ac:dyDescent="0.2">
      <c r="B2" s="17"/>
      <c r="C2" s="5"/>
      <c r="D2" s="5"/>
      <c r="E2" s="5"/>
    </row>
    <row r="3" spans="1:5" x14ac:dyDescent="0.2">
      <c r="B3" s="20" t="s">
        <v>1</v>
      </c>
      <c r="C3" s="20"/>
      <c r="D3" s="20"/>
      <c r="E3" s="20"/>
    </row>
    <row r="4" spans="1:5" x14ac:dyDescent="0.2">
      <c r="B4" s="6"/>
      <c r="C4" s="5"/>
      <c r="D4" s="21" t="s">
        <v>2</v>
      </c>
      <c r="E4" s="21"/>
    </row>
    <row r="5" spans="1:5" x14ac:dyDescent="0.2">
      <c r="A5" s="2"/>
      <c r="B5" s="7" t="s">
        <v>144</v>
      </c>
      <c r="C5" s="7" t="s">
        <v>145</v>
      </c>
      <c r="D5" s="8" t="s">
        <v>146</v>
      </c>
      <c r="E5" s="8" t="s">
        <v>147</v>
      </c>
    </row>
    <row r="6" spans="1:5" x14ac:dyDescent="0.2">
      <c r="A6" s="18" t="s">
        <v>142</v>
      </c>
      <c r="B6" s="22" t="s">
        <v>3</v>
      </c>
      <c r="C6" s="24" t="s">
        <v>0</v>
      </c>
      <c r="D6" s="26" t="s">
        <v>4</v>
      </c>
      <c r="E6" s="26"/>
    </row>
    <row r="7" spans="1:5" ht="38.25" x14ac:dyDescent="0.2">
      <c r="A7" s="19"/>
      <c r="B7" s="23"/>
      <c r="C7" s="25"/>
      <c r="D7" s="16" t="s">
        <v>140</v>
      </c>
      <c r="E7" s="16" t="s">
        <v>141</v>
      </c>
    </row>
    <row r="8" spans="1:5" x14ac:dyDescent="0.2">
      <c r="A8" s="1">
        <v>1</v>
      </c>
      <c r="B8" s="9" t="s">
        <v>5</v>
      </c>
      <c r="C8" s="10" t="s">
        <v>6</v>
      </c>
      <c r="D8" s="11"/>
      <c r="E8" s="11"/>
    </row>
    <row r="9" spans="1:5" x14ac:dyDescent="0.2">
      <c r="A9" s="1">
        <v>2</v>
      </c>
      <c r="B9" s="9" t="s">
        <v>7</v>
      </c>
      <c r="C9" s="10" t="s">
        <v>8</v>
      </c>
      <c r="D9" s="11">
        <v>474548</v>
      </c>
      <c r="E9" s="11">
        <v>193902</v>
      </c>
    </row>
    <row r="10" spans="1:5" x14ac:dyDescent="0.2">
      <c r="A10" s="1">
        <v>3</v>
      </c>
      <c r="B10" s="9" t="s">
        <v>9</v>
      </c>
      <c r="C10" s="10" t="s">
        <v>10</v>
      </c>
      <c r="D10" s="11"/>
      <c r="E10" s="11"/>
    </row>
    <row r="11" spans="1:5" x14ac:dyDescent="0.2">
      <c r="A11" s="1">
        <v>4</v>
      </c>
      <c r="B11" s="9" t="s">
        <v>11</v>
      </c>
      <c r="C11" s="10" t="s">
        <v>12</v>
      </c>
      <c r="D11" s="11">
        <v>474548</v>
      </c>
      <c r="E11" s="11">
        <v>193902</v>
      </c>
    </row>
    <row r="12" spans="1:5" x14ac:dyDescent="0.2">
      <c r="A12" s="1">
        <v>5</v>
      </c>
      <c r="B12" s="9" t="s">
        <v>13</v>
      </c>
      <c r="C12" s="10" t="s">
        <v>14</v>
      </c>
      <c r="D12" s="11">
        <v>38157533</v>
      </c>
      <c r="E12" s="11">
        <v>36904129</v>
      </c>
    </row>
    <row r="13" spans="1:5" x14ac:dyDescent="0.2">
      <c r="A13" s="1">
        <v>6</v>
      </c>
      <c r="B13" s="9" t="s">
        <v>15</v>
      </c>
      <c r="C13" s="10" t="s">
        <v>16</v>
      </c>
      <c r="D13" s="11">
        <v>27279678</v>
      </c>
      <c r="E13" s="11">
        <v>67192972</v>
      </c>
    </row>
    <row r="14" spans="1:5" x14ac:dyDescent="0.2">
      <c r="A14" s="1">
        <v>7</v>
      </c>
      <c r="B14" s="9" t="s">
        <v>17</v>
      </c>
      <c r="C14" s="10" t="s">
        <v>18</v>
      </c>
      <c r="D14" s="11">
        <v>8306721</v>
      </c>
      <c r="E14" s="11">
        <v>8669032</v>
      </c>
    </row>
    <row r="15" spans="1:5" x14ac:dyDescent="0.2">
      <c r="A15" s="1">
        <v>8</v>
      </c>
      <c r="B15" s="9" t="s">
        <v>19</v>
      </c>
      <c r="C15" s="10" t="s">
        <v>20</v>
      </c>
      <c r="D15" s="11">
        <f>D12+D13+D14</f>
        <v>73743932</v>
      </c>
      <c r="E15" s="11">
        <f>E12+E13+E14</f>
        <v>112766133</v>
      </c>
    </row>
    <row r="16" spans="1:5" x14ac:dyDescent="0.2">
      <c r="A16" s="1">
        <v>9</v>
      </c>
      <c r="B16" s="9" t="s">
        <v>21</v>
      </c>
      <c r="C16" s="10" t="s">
        <v>22</v>
      </c>
      <c r="D16" s="11"/>
      <c r="E16" s="11"/>
    </row>
    <row r="17" spans="1:5" x14ac:dyDescent="0.2">
      <c r="A17" s="1">
        <v>10</v>
      </c>
      <c r="B17" s="9" t="s">
        <v>23</v>
      </c>
      <c r="C17" s="10" t="s">
        <v>24</v>
      </c>
      <c r="D17" s="11"/>
      <c r="E17" s="11">
        <v>11114859</v>
      </c>
    </row>
    <row r="18" spans="1:5" x14ac:dyDescent="0.2">
      <c r="A18" s="1">
        <v>11</v>
      </c>
      <c r="B18" s="9" t="s">
        <v>25</v>
      </c>
      <c r="C18" s="10" t="s">
        <v>26</v>
      </c>
      <c r="D18" s="11">
        <v>989276</v>
      </c>
      <c r="E18" s="11">
        <v>210109</v>
      </c>
    </row>
    <row r="19" spans="1:5" x14ac:dyDescent="0.2">
      <c r="A19" s="1">
        <v>12</v>
      </c>
      <c r="B19" s="9" t="s">
        <v>27</v>
      </c>
      <c r="C19" s="10" t="s">
        <v>28</v>
      </c>
      <c r="D19" s="11">
        <f>D16+D17+D18</f>
        <v>989276</v>
      </c>
      <c r="E19" s="11">
        <f>E16+E17+E18</f>
        <v>11324968</v>
      </c>
    </row>
    <row r="20" spans="1:5" x14ac:dyDescent="0.2">
      <c r="A20" s="1">
        <v>13</v>
      </c>
      <c r="B20" s="9" t="s">
        <v>29</v>
      </c>
      <c r="C20" s="10" t="s">
        <v>30</v>
      </c>
      <c r="D20" s="11"/>
      <c r="E20" s="11"/>
    </row>
    <row r="21" spans="1:5" x14ac:dyDescent="0.2">
      <c r="A21" s="1">
        <v>14</v>
      </c>
      <c r="B21" s="9" t="s">
        <v>31</v>
      </c>
      <c r="C21" s="10" t="s">
        <v>32</v>
      </c>
      <c r="D21" s="11">
        <v>1542386</v>
      </c>
      <c r="E21" s="11">
        <v>6990000</v>
      </c>
    </row>
    <row r="22" spans="1:5" x14ac:dyDescent="0.2">
      <c r="A22" s="1">
        <v>15</v>
      </c>
      <c r="B22" s="9" t="s">
        <v>33</v>
      </c>
      <c r="C22" s="10" t="s">
        <v>34</v>
      </c>
      <c r="D22" s="11"/>
      <c r="E22" s="11"/>
    </row>
    <row r="23" spans="1:5" x14ac:dyDescent="0.2">
      <c r="A23" s="1">
        <v>16</v>
      </c>
      <c r="B23" s="9" t="s">
        <v>35</v>
      </c>
      <c r="C23" s="10" t="s">
        <v>36</v>
      </c>
      <c r="D23" s="4">
        <f>D15+D19+D21</f>
        <v>76275594</v>
      </c>
      <c r="E23" s="4">
        <f>E15+E19+E21</f>
        <v>131081101</v>
      </c>
    </row>
    <row r="24" spans="1:5" x14ac:dyDescent="0.2">
      <c r="A24" s="1">
        <v>17</v>
      </c>
      <c r="B24" s="9" t="s">
        <v>37</v>
      </c>
      <c r="C24" s="10" t="s">
        <v>38</v>
      </c>
      <c r="D24" s="11">
        <v>780000</v>
      </c>
      <c r="E24" s="11">
        <v>780000</v>
      </c>
    </row>
    <row r="25" spans="1:5" x14ac:dyDescent="0.2">
      <c r="A25" s="1">
        <v>18</v>
      </c>
      <c r="B25" s="9" t="s">
        <v>39</v>
      </c>
      <c r="C25" s="10" t="s">
        <v>40</v>
      </c>
      <c r="D25" s="11"/>
      <c r="E25" s="11"/>
    </row>
    <row r="26" spans="1:5" x14ac:dyDescent="0.2">
      <c r="A26" s="1">
        <v>19</v>
      </c>
      <c r="B26" s="9" t="s">
        <v>41</v>
      </c>
      <c r="C26" s="10" t="s">
        <v>42</v>
      </c>
      <c r="D26" s="11"/>
      <c r="E26" s="11"/>
    </row>
    <row r="27" spans="1:5" x14ac:dyDescent="0.2">
      <c r="A27" s="1">
        <v>20</v>
      </c>
      <c r="B27" s="9" t="s">
        <v>43</v>
      </c>
      <c r="C27" s="10" t="s">
        <v>44</v>
      </c>
      <c r="D27" s="11">
        <v>780000</v>
      </c>
      <c r="E27" s="11">
        <v>780000</v>
      </c>
    </row>
    <row r="28" spans="1:5" x14ac:dyDescent="0.2">
      <c r="A28" s="1">
        <v>21</v>
      </c>
      <c r="B28" s="9" t="s">
        <v>45</v>
      </c>
      <c r="C28" s="10" t="s">
        <v>46</v>
      </c>
      <c r="D28" s="11">
        <v>28188636</v>
      </c>
      <c r="E28" s="11">
        <v>28054831</v>
      </c>
    </row>
    <row r="29" spans="1:5" x14ac:dyDescent="0.2">
      <c r="A29" s="1">
        <v>22</v>
      </c>
      <c r="B29" s="9" t="s">
        <v>47</v>
      </c>
      <c r="C29" s="10" t="s">
        <v>48</v>
      </c>
      <c r="D29" s="11"/>
      <c r="E29" s="11"/>
    </row>
    <row r="30" spans="1:5" x14ac:dyDescent="0.2">
      <c r="A30" s="1">
        <v>23</v>
      </c>
      <c r="B30" s="9" t="s">
        <v>49</v>
      </c>
      <c r="C30" s="10" t="s">
        <v>50</v>
      </c>
      <c r="D30" s="11">
        <v>28188636</v>
      </c>
      <c r="E30" s="11">
        <v>28054831</v>
      </c>
    </row>
    <row r="31" spans="1:5" x14ac:dyDescent="0.2">
      <c r="A31" s="1">
        <v>24</v>
      </c>
      <c r="B31" s="9" t="s">
        <v>51</v>
      </c>
      <c r="C31" s="10" t="s">
        <v>52</v>
      </c>
      <c r="D31" s="3">
        <f>D11+D23+D27+D30</f>
        <v>105718778</v>
      </c>
      <c r="E31" s="3">
        <f>E11+E23+E27+E30</f>
        <v>160109834</v>
      </c>
    </row>
    <row r="32" spans="1:5" x14ac:dyDescent="0.2">
      <c r="A32" s="1">
        <v>25</v>
      </c>
      <c r="B32" s="9" t="s">
        <v>53</v>
      </c>
      <c r="C32" s="10" t="s">
        <v>54</v>
      </c>
      <c r="D32" s="11"/>
      <c r="E32" s="11"/>
    </row>
    <row r="33" spans="1:5" x14ac:dyDescent="0.2">
      <c r="A33" s="1">
        <v>26</v>
      </c>
      <c r="B33" s="9" t="s">
        <v>55</v>
      </c>
      <c r="C33" s="10" t="s">
        <v>56</v>
      </c>
      <c r="D33" s="11"/>
      <c r="E33" s="11"/>
    </row>
    <row r="34" spans="1:5" x14ac:dyDescent="0.2">
      <c r="A34" s="1">
        <v>27</v>
      </c>
      <c r="B34" s="9" t="s">
        <v>57</v>
      </c>
      <c r="C34" s="10" t="s">
        <v>58</v>
      </c>
      <c r="D34" s="11"/>
      <c r="E34" s="11"/>
    </row>
    <row r="35" spans="1:5" x14ac:dyDescent="0.2">
      <c r="A35" s="1">
        <v>28</v>
      </c>
      <c r="B35" s="9" t="s">
        <v>59</v>
      </c>
      <c r="C35" s="10" t="s">
        <v>60</v>
      </c>
      <c r="D35" s="11"/>
      <c r="E35" s="11"/>
    </row>
    <row r="36" spans="1:5" x14ac:dyDescent="0.2">
      <c r="A36" s="1">
        <v>29</v>
      </c>
      <c r="B36" s="9" t="s">
        <v>61</v>
      </c>
      <c r="C36" s="10" t="s">
        <v>62</v>
      </c>
      <c r="D36" s="11"/>
      <c r="E36" s="11"/>
    </row>
    <row r="37" spans="1:5" x14ac:dyDescent="0.2">
      <c r="A37" s="1">
        <v>30</v>
      </c>
      <c r="B37" s="9" t="s">
        <v>63</v>
      </c>
      <c r="C37" s="10" t="s">
        <v>64</v>
      </c>
      <c r="D37" s="11">
        <v>0</v>
      </c>
      <c r="E37" s="11">
        <v>0</v>
      </c>
    </row>
    <row r="38" spans="1:5" x14ac:dyDescent="0.2">
      <c r="A38" s="1">
        <v>31</v>
      </c>
      <c r="B38" s="9" t="s">
        <v>65</v>
      </c>
      <c r="C38" s="10" t="s">
        <v>66</v>
      </c>
      <c r="D38" s="11"/>
      <c r="E38" s="11"/>
    </row>
    <row r="39" spans="1:5" x14ac:dyDescent="0.2">
      <c r="A39" s="1">
        <v>32</v>
      </c>
      <c r="B39" s="9" t="s">
        <v>67</v>
      </c>
      <c r="C39" s="10" t="s">
        <v>68</v>
      </c>
      <c r="D39" s="11"/>
      <c r="E39" s="11"/>
    </row>
    <row r="40" spans="1:5" x14ac:dyDescent="0.2">
      <c r="A40" s="1">
        <v>33</v>
      </c>
      <c r="B40" s="9" t="s">
        <v>69</v>
      </c>
      <c r="C40" s="10" t="s">
        <v>70</v>
      </c>
      <c r="D40" s="11">
        <v>0</v>
      </c>
      <c r="E40" s="11">
        <v>0</v>
      </c>
    </row>
    <row r="41" spans="1:5" x14ac:dyDescent="0.2">
      <c r="A41" s="1">
        <v>34</v>
      </c>
      <c r="B41" s="9" t="s">
        <v>71</v>
      </c>
      <c r="C41" s="10" t="s">
        <v>72</v>
      </c>
      <c r="D41" s="11">
        <v>0</v>
      </c>
      <c r="E41" s="11">
        <v>0</v>
      </c>
    </row>
    <row r="42" spans="1:5" x14ac:dyDescent="0.2">
      <c r="A42" s="1">
        <v>35</v>
      </c>
      <c r="B42" s="9" t="s">
        <v>73</v>
      </c>
      <c r="C42" s="10" t="s">
        <v>74</v>
      </c>
      <c r="D42" s="11"/>
      <c r="E42" s="11"/>
    </row>
    <row r="43" spans="1:5" x14ac:dyDescent="0.2">
      <c r="A43" s="1">
        <v>36</v>
      </c>
      <c r="B43" s="9" t="s">
        <v>75</v>
      </c>
      <c r="C43" s="10" t="s">
        <v>76</v>
      </c>
      <c r="D43" s="11">
        <v>59420</v>
      </c>
      <c r="E43" s="11">
        <v>104450</v>
      </c>
    </row>
    <row r="44" spans="1:5" x14ac:dyDescent="0.2">
      <c r="A44" s="1">
        <v>37</v>
      </c>
      <c r="B44" s="9" t="s">
        <v>77</v>
      </c>
      <c r="C44" s="10" t="s">
        <v>78</v>
      </c>
      <c r="D44" s="11">
        <v>49521099</v>
      </c>
      <c r="E44" s="11">
        <v>3642813</v>
      </c>
    </row>
    <row r="45" spans="1:5" x14ac:dyDescent="0.2">
      <c r="A45" s="1">
        <v>38</v>
      </c>
      <c r="B45" s="9" t="s">
        <v>79</v>
      </c>
      <c r="C45" s="10" t="s">
        <v>80</v>
      </c>
      <c r="D45" s="11"/>
      <c r="E45" s="11"/>
    </row>
    <row r="46" spans="1:5" x14ac:dyDescent="0.2">
      <c r="A46" s="1">
        <v>39</v>
      </c>
      <c r="B46" s="9" t="s">
        <v>81</v>
      </c>
      <c r="C46" s="10" t="s">
        <v>82</v>
      </c>
      <c r="D46" s="11"/>
      <c r="E46" s="11"/>
    </row>
    <row r="47" spans="1:5" x14ac:dyDescent="0.2">
      <c r="A47" s="1">
        <v>40</v>
      </c>
      <c r="B47" s="9" t="s">
        <v>83</v>
      </c>
      <c r="C47" s="10" t="s">
        <v>84</v>
      </c>
      <c r="D47" s="11">
        <f>D43+D44</f>
        <v>49580519</v>
      </c>
      <c r="E47" s="11">
        <f>E43+E44</f>
        <v>3747263</v>
      </c>
    </row>
    <row r="48" spans="1:5" x14ac:dyDescent="0.2">
      <c r="A48" s="1">
        <v>41</v>
      </c>
      <c r="B48" s="9" t="s">
        <v>85</v>
      </c>
      <c r="C48" s="10" t="s">
        <v>86</v>
      </c>
      <c r="D48" s="11">
        <v>703330</v>
      </c>
      <c r="E48" s="11">
        <v>306511</v>
      </c>
    </row>
    <row r="49" spans="1:5" x14ac:dyDescent="0.2">
      <c r="A49" s="1">
        <v>42</v>
      </c>
      <c r="B49" s="9" t="s">
        <v>87</v>
      </c>
      <c r="C49" s="10" t="s">
        <v>88</v>
      </c>
      <c r="D49" s="11">
        <v>991534</v>
      </c>
      <c r="E49" s="11">
        <v>1315332</v>
      </c>
    </row>
    <row r="50" spans="1:5" x14ac:dyDescent="0.2">
      <c r="A50" s="1">
        <v>43</v>
      </c>
      <c r="B50" s="9" t="s">
        <v>89</v>
      </c>
      <c r="C50" s="10" t="s">
        <v>90</v>
      </c>
      <c r="D50" s="11">
        <v>25000</v>
      </c>
      <c r="E50" s="11">
        <v>20000</v>
      </c>
    </row>
    <row r="51" spans="1:5" x14ac:dyDescent="0.2">
      <c r="A51" s="1">
        <v>44</v>
      </c>
      <c r="B51" s="9" t="s">
        <v>91</v>
      </c>
      <c r="C51" s="10" t="s">
        <v>92</v>
      </c>
      <c r="D51" s="12">
        <f>D48+D49+D50</f>
        <v>1719864</v>
      </c>
      <c r="E51" s="12">
        <f>E48+E49+E50</f>
        <v>1641843</v>
      </c>
    </row>
    <row r="52" spans="1:5" x14ac:dyDescent="0.2">
      <c r="A52" s="1">
        <v>45</v>
      </c>
      <c r="B52" s="9" t="s">
        <v>93</v>
      </c>
      <c r="C52" s="10" t="s">
        <v>94</v>
      </c>
      <c r="D52" s="11">
        <v>-150580</v>
      </c>
      <c r="E52" s="11">
        <v>-185549</v>
      </c>
    </row>
    <row r="53" spans="1:5" x14ac:dyDescent="0.2">
      <c r="A53" s="1">
        <v>46</v>
      </c>
      <c r="B53" s="9" t="s">
        <v>95</v>
      </c>
      <c r="C53" s="10" t="s">
        <v>96</v>
      </c>
      <c r="D53" s="11"/>
      <c r="E53" s="11"/>
    </row>
    <row r="54" spans="1:5" x14ac:dyDescent="0.2">
      <c r="A54" s="1">
        <v>47</v>
      </c>
      <c r="B54" s="9" t="s">
        <v>97</v>
      </c>
      <c r="C54" s="10" t="s">
        <v>98</v>
      </c>
      <c r="D54" s="11"/>
      <c r="E54" s="11"/>
    </row>
    <row r="55" spans="1:5" x14ac:dyDescent="0.2">
      <c r="A55" s="1">
        <v>48</v>
      </c>
      <c r="B55" s="9" t="s">
        <v>99</v>
      </c>
      <c r="C55" s="10" t="s">
        <v>100</v>
      </c>
      <c r="D55" s="11"/>
      <c r="E55" s="11"/>
    </row>
    <row r="56" spans="1:5" x14ac:dyDescent="0.2">
      <c r="A56" s="1">
        <v>49</v>
      </c>
      <c r="B56" s="9" t="s">
        <v>101</v>
      </c>
      <c r="C56" s="10" t="s">
        <v>102</v>
      </c>
      <c r="D56" s="11">
        <v>0</v>
      </c>
      <c r="E56" s="11">
        <v>0</v>
      </c>
    </row>
    <row r="57" spans="1:5" x14ac:dyDescent="0.2">
      <c r="A57" s="1">
        <v>50</v>
      </c>
      <c r="B57" s="9"/>
      <c r="C57" s="13" t="s">
        <v>103</v>
      </c>
      <c r="D57" s="3">
        <f>D31+D41+D47+D51+D52+D56</f>
        <v>156868581</v>
      </c>
      <c r="E57" s="3">
        <f>E31+E41+E47+E51+E52+E56</f>
        <v>165313391</v>
      </c>
    </row>
    <row r="58" spans="1:5" x14ac:dyDescent="0.2">
      <c r="A58" s="1">
        <v>51</v>
      </c>
      <c r="B58" s="9" t="s">
        <v>104</v>
      </c>
      <c r="C58" s="10" t="s">
        <v>105</v>
      </c>
      <c r="D58" s="11">
        <v>97883619</v>
      </c>
      <c r="E58" s="11">
        <v>97883619</v>
      </c>
    </row>
    <row r="59" spans="1:5" x14ac:dyDescent="0.2">
      <c r="A59" s="1">
        <v>52</v>
      </c>
      <c r="B59" s="9" t="s">
        <v>106</v>
      </c>
      <c r="C59" s="10" t="s">
        <v>107</v>
      </c>
      <c r="D59" s="11">
        <v>-17796951</v>
      </c>
      <c r="E59" s="11">
        <v>-17796951</v>
      </c>
    </row>
    <row r="60" spans="1:5" x14ac:dyDescent="0.2">
      <c r="A60" s="1">
        <v>53</v>
      </c>
      <c r="B60" s="9" t="s">
        <v>108</v>
      </c>
      <c r="C60" s="10" t="s">
        <v>109</v>
      </c>
      <c r="D60" s="11">
        <v>3079000</v>
      </c>
      <c r="E60" s="11">
        <v>3079000</v>
      </c>
    </row>
    <row r="61" spans="1:5" x14ac:dyDescent="0.2">
      <c r="A61" s="1">
        <v>54</v>
      </c>
      <c r="B61" s="9" t="s">
        <v>110</v>
      </c>
      <c r="C61" s="10" t="s">
        <v>111</v>
      </c>
      <c r="D61" s="11">
        <v>36062066</v>
      </c>
      <c r="E61" s="11">
        <v>57411496</v>
      </c>
    </row>
    <row r="62" spans="1:5" x14ac:dyDescent="0.2">
      <c r="A62" s="1">
        <v>55</v>
      </c>
      <c r="B62" s="9" t="s">
        <v>112</v>
      </c>
      <c r="C62" s="10" t="s">
        <v>113</v>
      </c>
      <c r="D62" s="11">
        <v>0</v>
      </c>
      <c r="E62" s="11">
        <v>0</v>
      </c>
    </row>
    <row r="63" spans="1:5" x14ac:dyDescent="0.2">
      <c r="A63" s="1">
        <v>56</v>
      </c>
      <c r="B63" s="9" t="s">
        <v>114</v>
      </c>
      <c r="C63" s="10" t="s">
        <v>115</v>
      </c>
      <c r="D63" s="11">
        <v>21349430</v>
      </c>
      <c r="E63" s="11">
        <v>8271322</v>
      </c>
    </row>
    <row r="64" spans="1:5" x14ac:dyDescent="0.2">
      <c r="A64" s="1">
        <v>57</v>
      </c>
      <c r="B64" s="9" t="s">
        <v>116</v>
      </c>
      <c r="C64" s="10" t="s">
        <v>117</v>
      </c>
      <c r="D64" s="3">
        <f>D58+D59+D60+D61+D62+D63</f>
        <v>140577164</v>
      </c>
      <c r="E64" s="3">
        <f>E58+E59+E60+E61+E62+E63</f>
        <v>148848486</v>
      </c>
    </row>
    <row r="65" spans="1:5" x14ac:dyDescent="0.2">
      <c r="A65" s="1">
        <v>58</v>
      </c>
      <c r="B65" s="9" t="s">
        <v>118</v>
      </c>
      <c r="C65" s="10" t="s">
        <v>119</v>
      </c>
      <c r="D65" s="11">
        <v>39944</v>
      </c>
      <c r="E65" s="11">
        <v>40635</v>
      </c>
    </row>
    <row r="66" spans="1:5" x14ac:dyDescent="0.2">
      <c r="A66" s="1">
        <v>59</v>
      </c>
      <c r="B66" s="9" t="s">
        <v>120</v>
      </c>
      <c r="C66" s="10" t="s">
        <v>121</v>
      </c>
      <c r="D66" s="11">
        <v>647599</v>
      </c>
      <c r="E66" s="11">
        <v>637572</v>
      </c>
    </row>
    <row r="67" spans="1:5" x14ac:dyDescent="0.2">
      <c r="A67" s="1">
        <v>60</v>
      </c>
      <c r="B67" s="9" t="s">
        <v>122</v>
      </c>
      <c r="C67" s="10" t="s">
        <v>123</v>
      </c>
      <c r="D67" s="11">
        <v>4959</v>
      </c>
      <c r="E67" s="11">
        <v>65718</v>
      </c>
    </row>
    <row r="68" spans="1:5" x14ac:dyDescent="0.2">
      <c r="A68" s="1">
        <v>61</v>
      </c>
      <c r="B68" s="9" t="s">
        <v>124</v>
      </c>
      <c r="C68" s="10" t="s">
        <v>125</v>
      </c>
      <c r="D68" s="3">
        <f>D65+D66+D67</f>
        <v>692502</v>
      </c>
      <c r="E68" s="3">
        <f>E65+E66+E67</f>
        <v>743925</v>
      </c>
    </row>
    <row r="69" spans="1:5" x14ac:dyDescent="0.2">
      <c r="A69" s="1">
        <v>62</v>
      </c>
      <c r="B69" s="9" t="s">
        <v>126</v>
      </c>
      <c r="C69" s="10" t="s">
        <v>127</v>
      </c>
      <c r="D69" s="11"/>
      <c r="E69" s="11"/>
    </row>
    <row r="70" spans="1:5" x14ac:dyDescent="0.2">
      <c r="A70" s="1">
        <v>63</v>
      </c>
      <c r="B70" s="9" t="s">
        <v>128</v>
      </c>
      <c r="C70" s="10" t="s">
        <v>129</v>
      </c>
      <c r="D70" s="11"/>
      <c r="E70" s="11"/>
    </row>
    <row r="71" spans="1:5" x14ac:dyDescent="0.2">
      <c r="A71" s="1">
        <v>64</v>
      </c>
      <c r="B71" s="9" t="s">
        <v>130</v>
      </c>
      <c r="C71" s="10" t="s">
        <v>131</v>
      </c>
      <c r="D71" s="11"/>
      <c r="E71" s="11"/>
    </row>
    <row r="72" spans="1:5" x14ac:dyDescent="0.2">
      <c r="A72" s="1">
        <v>65</v>
      </c>
      <c r="B72" s="9" t="s">
        <v>132</v>
      </c>
      <c r="C72" s="10" t="s">
        <v>133</v>
      </c>
      <c r="D72" s="11">
        <v>784588</v>
      </c>
      <c r="E72" s="11">
        <v>906653</v>
      </c>
    </row>
    <row r="73" spans="1:5" x14ac:dyDescent="0.2">
      <c r="A73" s="1">
        <v>66</v>
      </c>
      <c r="B73" s="9" t="s">
        <v>134</v>
      </c>
      <c r="C73" s="10" t="s">
        <v>135</v>
      </c>
      <c r="D73" s="11">
        <v>14814327</v>
      </c>
      <c r="E73" s="11">
        <v>14814327</v>
      </c>
    </row>
    <row r="74" spans="1:5" x14ac:dyDescent="0.2">
      <c r="A74" s="1">
        <v>67</v>
      </c>
      <c r="B74" s="9" t="s">
        <v>136</v>
      </c>
      <c r="C74" s="10" t="s">
        <v>137</v>
      </c>
      <c r="D74" s="11">
        <f>D72+D73</f>
        <v>15598915</v>
      </c>
      <c r="E74" s="11">
        <f>E72+E73</f>
        <v>15720980</v>
      </c>
    </row>
    <row r="75" spans="1:5" ht="13.5" thickBot="1" x14ac:dyDescent="0.25">
      <c r="A75" s="1">
        <v>68</v>
      </c>
      <c r="B75" s="9"/>
      <c r="C75" s="13" t="s">
        <v>138</v>
      </c>
      <c r="D75" s="14">
        <f>D64+D68+D69+D70+D74</f>
        <v>156868581</v>
      </c>
      <c r="E75" s="14">
        <f>E64+E68+E69+E70+E74</f>
        <v>165313391</v>
      </c>
    </row>
    <row r="76" spans="1:5" x14ac:dyDescent="0.2">
      <c r="B76" s="6"/>
      <c r="C76" s="5"/>
      <c r="D76" s="15"/>
      <c r="E76" s="15"/>
    </row>
  </sheetData>
  <mergeCells count="6">
    <mergeCell ref="A6:A7"/>
    <mergeCell ref="B3:E3"/>
    <mergeCell ref="D4:E4"/>
    <mergeCell ref="B6:B7"/>
    <mergeCell ref="C6:C7"/>
    <mergeCell ref="D6:E6"/>
  </mergeCells>
  <pageMargins left="0.7" right="0.7" top="0.75" bottom="0.75" header="0.3" footer="0.3"/>
  <pageSetup paperSize="9" scale="77" orientation="portrait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14.Vagyon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2021-05-13T10:34:48Z</cp:lastPrinted>
  <dcterms:created xsi:type="dcterms:W3CDTF">2006-01-17T11:47:21Z</dcterms:created>
  <dcterms:modified xsi:type="dcterms:W3CDTF">2021-05-17T11:56:51Z</dcterms:modified>
</cp:coreProperties>
</file>