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480" yWindow="228" windowWidth="23256" windowHeight="12216"/>
  </bookViews>
  <sheets>
    <sheet name="06" sheetId="1" r:id="rId1"/>
    <sheet name="6" sheetId="3" r:id="rId2"/>
    <sheet name="006" sheetId="2" r:id="rId3"/>
  </sheets>
  <definedNames>
    <definedName name="_xlnm.Print_Area">'06'!$A$5:$Y$63</definedName>
  </definedNames>
  <calcPr calcId="152511"/>
</workbook>
</file>

<file path=xl/calcChain.xml><?xml version="1.0" encoding="utf-8"?>
<calcChain xmlns="http://schemas.openxmlformats.org/spreadsheetml/2006/main">
  <c r="E9" i="2" l="1"/>
  <c r="E10" i="2" s="1"/>
  <c r="E11" i="3"/>
  <c r="D35" i="1"/>
  <c r="D16" i="1"/>
  <c r="D39" i="1" s="1"/>
  <c r="D9" i="2"/>
  <c r="D10" i="2" s="1"/>
  <c r="D10" i="3"/>
  <c r="D11" i="3" s="1"/>
  <c r="C38" i="1"/>
  <c r="C34" i="1"/>
  <c r="C29" i="1"/>
  <c r="C23" i="1"/>
  <c r="C20" i="1"/>
  <c r="C16" i="1"/>
  <c r="B29" i="1"/>
  <c r="B38" i="1"/>
  <c r="C35" i="1" l="1"/>
  <c r="C39" i="1" s="1"/>
  <c r="B34" i="1"/>
  <c r="B23" i="1"/>
  <c r="B16" i="1"/>
  <c r="B20" i="1"/>
  <c r="C10" i="3"/>
  <c r="C11" i="3" s="1"/>
  <c r="B35" i="1" l="1"/>
  <c r="B39" i="1" s="1"/>
  <c r="C9" i="2" l="1"/>
  <c r="C10" i="2" s="1"/>
</calcChain>
</file>

<file path=xl/sharedStrings.xml><?xml version="1.0" encoding="utf-8"?>
<sst xmlns="http://schemas.openxmlformats.org/spreadsheetml/2006/main" count="63" uniqueCount="51">
  <si>
    <t>#</t>
  </si>
  <si>
    <t>Megnevezés</t>
  </si>
  <si>
    <t>Törvény szerinti illetmények, munkabérek (K1101)</t>
  </si>
  <si>
    <t>Béren kívüli juttatások (K1107)</t>
  </si>
  <si>
    <t>Ruházati költségtérítés (K1108)</t>
  </si>
  <si>
    <t>Közlekedési költségtérítés (K1109)</t>
  </si>
  <si>
    <t>Foglalkoztatottak egyéb személyi juttatásai (&gt;=14) (K1113)</t>
  </si>
  <si>
    <t>Személyi juttatások (=15+19) (K1)</t>
  </si>
  <si>
    <t>Munkaadókat terhelő járulékok és szociális hozzájárulási adó (=22+…+27)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</si>
  <si>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</si>
  <si>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</si>
  <si>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</si>
  <si>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</si>
  <si>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</si>
  <si>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</si>
  <si>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</si>
  <si>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</si>
  <si>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Egyéb szolgáltatások 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</si>
  <si>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</si>
  <si>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</si>
  <si>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</si>
  <si>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</si>
  <si>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Egyéb dologi kiadások (K355)</t>
  </si>
  <si>
    <t>Különféle befizetések és egyéb dologi kiadások (=49+50+51+54+58) (K35)</t>
  </si>
  <si>
    <t>Dologi kiadások (=31+34+45+48+59) (K3)</t>
  </si>
  <si>
    <t>Beruházási célú előzetesen felszámított általános forgalmi adó (K67)</t>
  </si>
  <si>
    <t>Beruházások (=189+190+192+…+196) (K6)</t>
  </si>
  <si>
    <t>Költségvetési kiadások (=20+21+60+118+188+197+202+264) (K1-K8)</t>
  </si>
  <si>
    <t>Ellátási díjak (B405)</t>
  </si>
  <si>
    <t>Kiszámlázott általános forgalmi adó (B406)</t>
  </si>
  <si>
    <t>Egyéb működési bevételek (&gt;=220+221) (B411)</t>
  </si>
  <si>
    <t>Működési bevételek (=187+188+191+193+200+…+202+209+217+218+219) (B4)</t>
  </si>
  <si>
    <t>Költségvetési bevételek (=43+79+186+222+231+257+283)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</si>
  <si>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</si>
  <si>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</si>
  <si>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</si>
  <si>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</si>
  <si>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</si>
  <si>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Költségvetési kiadások</t>
  </si>
  <si>
    <t>Költségvetési bevételek</t>
  </si>
  <si>
    <t>Finanszírozási bevételek</t>
  </si>
  <si>
    <t>Nem saját foglalkoztatott juttatása (K122)</t>
  </si>
  <si>
    <t xml:space="preserve">Egyéb tárgyi eszközök beszerzése, létesítése </t>
  </si>
  <si>
    <t xml:space="preserve">Szakmai tevékenységet segítő szolgáltatások  </t>
  </si>
  <si>
    <t xml:space="preserve">Karbantartási, kisjavítási szolgáltatások </t>
  </si>
  <si>
    <t>Céljuttatás (K1103)</t>
  </si>
  <si>
    <t>Eredeti előirányzat 2020. év</t>
  </si>
  <si>
    <t>Módosított előirányzat 2020. év</t>
  </si>
  <si>
    <t>Normatív jutalom (K1102)</t>
  </si>
  <si>
    <t>Jubileumi jutalom (K1106)</t>
  </si>
  <si>
    <t>7.sz.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</si>
</sst>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Th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/>
    <xf numFmtId="3" fontId="2" fillId="0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3" fillId="0" borderId="0" xfId="0" applyFont="1"/>
    <xf numFmtId="0" fontId="6" fillId="0" borderId="0" xfId="0" applyFont="1"/>
    <xf numFmtId="0" fontId="9" fillId="0" borderId="0" xfId="0" applyFont="1"/>
    <xf numFmtId="0" fontId="0" fillId="0" borderId="0" xfId="0" applyFont="1"/>
    <xf numFmtId="0" fontId="8" fillId="0" borderId="0" xfId="0" applyFont="1"/>
    <xf numFmtId="3" fontId="3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Layout" topLeftCell="A3" zoomScaleNormal="100" workbookViewId="0">
      <selection activeCell="C3" sqref="C3"/>
    </sheetView>
  </sheetViews>
  <sheetFormatPr defaultRowHeight="13.2"/>
  <cols>
    <col min="1" max="1" width="38.88671875" customWidth="1"/>
    <col min="2" max="2" width="19.6640625" customWidth="1"/>
    <col min="3" max="3" width="18" customWidth="1"/>
    <col min="4" max="4" width="18.5546875" customWidth="1"/>
  </cols>
  <sheetData>
    <row r="1" spans="1:4" hidden="1">
      <c r="A1" s="7"/>
      <c r="B1" s="7"/>
    </row>
    <row r="2" spans="1:4" hidden="1">
      <c r="A2" s="7"/>
      <c r="B2" s="7"/>
    </row>
    <row r="3" spans="1:4">
      <c r="A3" s="7"/>
      <c r="B3" s="7"/>
      <c r="C3" t="s">
        <v>50</v>
      </c>
    </row>
    <row r="4" spans="1:4" ht="15.6">
      <c r="A4" s="9" t="s">
        <v>38</v>
      </c>
      <c r="B4" s="7"/>
    </row>
    <row r="5" spans="1:4" ht="21" customHeight="1">
      <c r="A5" s="9"/>
      <c r="B5" s="6"/>
    </row>
    <row r="6" spans="1:4" ht="39" customHeight="1">
      <c r="A6" s="8" t="s">
        <v>1</v>
      </c>
      <c r="B6" s="12" t="s">
        <v>46</v>
      </c>
      <c r="C6" s="12" t="s">
        <v>47</v>
      </c>
      <c r="D6" s="12" t="s">
        <v>47</v>
      </c>
    </row>
    <row r="7" spans="1:4" ht="26.4">
      <c r="A7" s="2" t="s">
        <v>2</v>
      </c>
      <c r="B7" s="14">
        <v>43269948</v>
      </c>
      <c r="C7" s="14">
        <v>47741748</v>
      </c>
      <c r="D7" s="22">
        <v>44497357</v>
      </c>
    </row>
    <row r="8" spans="1:4">
      <c r="A8" s="2" t="s">
        <v>48</v>
      </c>
      <c r="B8" s="14"/>
      <c r="C8" s="14"/>
      <c r="D8" s="22">
        <v>1680000</v>
      </c>
    </row>
    <row r="9" spans="1:4">
      <c r="A9" s="2" t="s">
        <v>49</v>
      </c>
      <c r="B9" s="14">
        <v>1688575</v>
      </c>
      <c r="C9" s="14">
        <v>1688575</v>
      </c>
      <c r="D9" s="22">
        <v>2646913</v>
      </c>
    </row>
    <row r="10" spans="1:4">
      <c r="A10" s="2" t="s">
        <v>45</v>
      </c>
      <c r="B10" s="14">
        <v>0</v>
      </c>
      <c r="C10" s="14">
        <v>0</v>
      </c>
      <c r="D10" s="22">
        <v>75000</v>
      </c>
    </row>
    <row r="11" spans="1:4">
      <c r="A11" s="2" t="s">
        <v>3</v>
      </c>
      <c r="B11" s="14">
        <v>1248000</v>
      </c>
      <c r="C11" s="14">
        <v>1248000</v>
      </c>
      <c r="D11" s="22">
        <v>1248000</v>
      </c>
    </row>
    <row r="12" spans="1:4">
      <c r="A12" s="2" t="s">
        <v>4</v>
      </c>
      <c r="B12" s="14">
        <v>235000</v>
      </c>
      <c r="C12" s="14">
        <v>235000</v>
      </c>
      <c r="D12" s="22">
        <v>300712</v>
      </c>
    </row>
    <row r="13" spans="1:4">
      <c r="A13" s="2" t="s">
        <v>5</v>
      </c>
      <c r="B13" s="14">
        <v>328000</v>
      </c>
      <c r="C13" s="14">
        <v>328000</v>
      </c>
      <c r="D13" s="22">
        <v>315833</v>
      </c>
    </row>
    <row r="14" spans="1:4" ht="26.4">
      <c r="A14" s="2" t="s">
        <v>6</v>
      </c>
      <c r="B14" s="14">
        <v>0</v>
      </c>
      <c r="C14" s="14">
        <v>0</v>
      </c>
      <c r="D14" s="22">
        <v>158701</v>
      </c>
    </row>
    <row r="15" spans="1:4">
      <c r="A15" s="2" t="s">
        <v>41</v>
      </c>
      <c r="B15" s="14">
        <v>0</v>
      </c>
      <c r="C15" s="14">
        <v>0</v>
      </c>
      <c r="D15" s="14">
        <v>0</v>
      </c>
    </row>
    <row r="16" spans="1:4" ht="18.75" customHeight="1">
      <c r="A16" s="4" t="s">
        <v>7</v>
      </c>
      <c r="B16" s="21">
        <f t="shared" ref="B16:D16" si="0">SUM(B7:B15)</f>
        <v>46769523</v>
      </c>
      <c r="C16" s="21">
        <f t="shared" si="0"/>
        <v>51241323</v>
      </c>
      <c r="D16" s="21">
        <f t="shared" si="0"/>
        <v>50922516</v>
      </c>
    </row>
    <row r="17" spans="1:4" ht="27" customHeight="1">
      <c r="A17" s="4" t="s">
        <v>8</v>
      </c>
      <c r="B17" s="21">
        <v>7867741</v>
      </c>
      <c r="C17" s="21">
        <v>7867741</v>
      </c>
      <c r="D17" s="5">
        <v>8320350</v>
      </c>
    </row>
    <row r="18" spans="1:4">
      <c r="A18" s="2" t="s">
        <v>9</v>
      </c>
      <c r="B18" s="14">
        <v>1000000</v>
      </c>
      <c r="C18" s="14">
        <v>1000000</v>
      </c>
      <c r="D18" s="22">
        <v>511520</v>
      </c>
    </row>
    <row r="19" spans="1:4">
      <c r="A19" s="2" t="s">
        <v>10</v>
      </c>
      <c r="B19" s="14">
        <v>1000000</v>
      </c>
      <c r="C19" s="14">
        <v>1000000</v>
      </c>
      <c r="D19" s="22">
        <v>780000</v>
      </c>
    </row>
    <row r="20" spans="1:4">
      <c r="A20" s="4" t="s">
        <v>11</v>
      </c>
      <c r="B20" s="21">
        <f t="shared" ref="B20:C20" si="1">SUM(B18:B19)</f>
        <v>2000000</v>
      </c>
      <c r="C20" s="21">
        <f t="shared" si="1"/>
        <v>2000000</v>
      </c>
      <c r="D20" s="5">
        <v>1291520</v>
      </c>
    </row>
    <row r="21" spans="1:4" ht="26.4">
      <c r="A21" s="2" t="s">
        <v>12</v>
      </c>
      <c r="B21" s="14">
        <v>40000</v>
      </c>
      <c r="C21" s="14">
        <v>40000</v>
      </c>
      <c r="D21" s="22">
        <v>14000</v>
      </c>
    </row>
    <row r="22" spans="1:4">
      <c r="A22" s="2" t="s">
        <v>13</v>
      </c>
      <c r="B22" s="14">
        <v>160000</v>
      </c>
      <c r="C22" s="14">
        <v>160000</v>
      </c>
      <c r="D22" s="22">
        <v>130000</v>
      </c>
    </row>
    <row r="23" spans="1:4">
      <c r="A23" s="2" t="s">
        <v>14</v>
      </c>
      <c r="B23" s="21">
        <f>SUM(B21:B22)</f>
        <v>200000</v>
      </c>
      <c r="C23" s="21">
        <f>SUM(C21:C22)</f>
        <v>200000</v>
      </c>
      <c r="D23" s="5">
        <v>144000</v>
      </c>
    </row>
    <row r="24" spans="1:4">
      <c r="A24" s="2" t="s">
        <v>15</v>
      </c>
      <c r="B24" s="14">
        <v>1500000</v>
      </c>
      <c r="C24" s="14">
        <v>1500000</v>
      </c>
      <c r="D24" s="22">
        <v>2437107</v>
      </c>
    </row>
    <row r="25" spans="1:4">
      <c r="A25" s="2" t="s">
        <v>16</v>
      </c>
      <c r="B25" s="14">
        <v>20282333</v>
      </c>
      <c r="C25" s="14">
        <v>20282333</v>
      </c>
      <c r="D25" s="22">
        <v>21590103</v>
      </c>
    </row>
    <row r="26" spans="1:4">
      <c r="A26" s="2" t="s">
        <v>44</v>
      </c>
      <c r="B26" s="14">
        <v>1193656</v>
      </c>
      <c r="C26" s="14">
        <v>1193656</v>
      </c>
      <c r="D26" s="22">
        <v>244031</v>
      </c>
    </row>
    <row r="27" spans="1:4">
      <c r="A27" s="2" t="s">
        <v>43</v>
      </c>
      <c r="B27" s="14">
        <v>200000</v>
      </c>
      <c r="C27" s="14">
        <v>200000</v>
      </c>
      <c r="D27" s="22">
        <v>135500</v>
      </c>
    </row>
    <row r="28" spans="1:4">
      <c r="A28" s="2" t="s">
        <v>17</v>
      </c>
      <c r="B28" s="14">
        <v>250000</v>
      </c>
      <c r="C28" s="14">
        <v>250000</v>
      </c>
      <c r="D28" s="22">
        <v>275401</v>
      </c>
    </row>
    <row r="29" spans="1:4" ht="26.4">
      <c r="A29" s="4" t="s">
        <v>18</v>
      </c>
      <c r="B29" s="21">
        <f>SUM(B24:B28)</f>
        <v>23425989</v>
      </c>
      <c r="C29" s="21">
        <f>SUM(C24:C28)</f>
        <v>23425989</v>
      </c>
      <c r="D29" s="5">
        <v>24682142</v>
      </c>
    </row>
    <row r="30" spans="1:4">
      <c r="A30" s="2" t="s">
        <v>19</v>
      </c>
      <c r="B30" s="14">
        <v>50000</v>
      </c>
      <c r="C30" s="14">
        <v>50000</v>
      </c>
      <c r="D30" s="22">
        <v>50000</v>
      </c>
    </row>
    <row r="31" spans="1:4" ht="30" customHeight="1">
      <c r="A31" s="4" t="s">
        <v>20</v>
      </c>
      <c r="B31" s="21">
        <v>50000</v>
      </c>
      <c r="C31" s="21">
        <v>50000</v>
      </c>
      <c r="D31" s="5">
        <v>50000</v>
      </c>
    </row>
    <row r="32" spans="1:4" ht="27.75" customHeight="1">
      <c r="A32" s="2" t="s">
        <v>21</v>
      </c>
      <c r="B32" s="14">
        <v>6137730</v>
      </c>
      <c r="C32" s="14">
        <v>6137730</v>
      </c>
      <c r="D32" s="22">
        <v>6621645</v>
      </c>
    </row>
    <row r="33" spans="1:4">
      <c r="A33" s="2" t="s">
        <v>22</v>
      </c>
      <c r="B33" s="14">
        <v>0</v>
      </c>
      <c r="C33" s="14">
        <v>0</v>
      </c>
      <c r="D33" s="22">
        <v>616668</v>
      </c>
    </row>
    <row r="34" spans="1:4" ht="31.5" customHeight="1">
      <c r="A34" s="2" t="s">
        <v>23</v>
      </c>
      <c r="B34" s="14">
        <f>SUM(B32:B33)</f>
        <v>6137730</v>
      </c>
      <c r="C34" s="14">
        <f>SUM(C32:C33)</f>
        <v>6137730</v>
      </c>
      <c r="D34" s="22">
        <v>7238313</v>
      </c>
    </row>
    <row r="35" spans="1:4">
      <c r="A35" s="4" t="s">
        <v>24</v>
      </c>
      <c r="B35" s="21">
        <f>B29+B34+B30+B20+B23</f>
        <v>31813719</v>
      </c>
      <c r="C35" s="21">
        <f>C29+C34+C30+C20+C23</f>
        <v>31813719</v>
      </c>
      <c r="D35" s="21">
        <f>D29+D34+D30+D20+D23</f>
        <v>33405975</v>
      </c>
    </row>
    <row r="36" spans="1:4">
      <c r="A36" s="2" t="s">
        <v>42</v>
      </c>
      <c r="B36" s="14">
        <v>78740</v>
      </c>
      <c r="C36" s="14">
        <v>78740</v>
      </c>
      <c r="D36" s="22">
        <v>78740</v>
      </c>
    </row>
    <row r="37" spans="1:4" ht="26.4">
      <c r="A37" s="2" t="s">
        <v>25</v>
      </c>
      <c r="B37" s="14">
        <v>21260</v>
      </c>
      <c r="C37" s="14">
        <v>21260</v>
      </c>
      <c r="D37" s="23">
        <v>21260</v>
      </c>
    </row>
    <row r="38" spans="1:4">
      <c r="A38" s="4" t="s">
        <v>26</v>
      </c>
      <c r="B38" s="5">
        <f>SUM(B36:B37)</f>
        <v>100000</v>
      </c>
      <c r="C38" s="5">
        <f>SUM(C36:C37)</f>
        <v>100000</v>
      </c>
      <c r="D38" s="24">
        <v>100000</v>
      </c>
    </row>
    <row r="39" spans="1:4" ht="39.6">
      <c r="A39" s="25" t="s">
        <v>27</v>
      </c>
      <c r="B39" s="26">
        <f>B16+B17+B35+B38</f>
        <v>86550983</v>
      </c>
      <c r="C39" s="26">
        <f>C16+C17+C35+C38</f>
        <v>91022783</v>
      </c>
      <c r="D39" s="26">
        <f>D16+D17+D35+D38</f>
        <v>92748841</v>
      </c>
    </row>
  </sheetData>
  <pageMargins left="0.74803149606299213" right="0.6692913385826772" top="0.98425196850393704" bottom="0.98425196850393704" header="0.51181102362204722" footer="0.51181102362204722"/>
  <pageSetup paperSize="9" scale="90" orientation="portrait" r:id="rId1"/>
  <headerFooter alignWithMargins="0">
    <oddHeader>&amp;C&amp;"Times New Roman,Félkövér"Kaposmérői Bokréta Óvoda költségvetés
2020. év&amp;R&amp;"Times New Roman,Normál"Érték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activeCell="D2" sqref="D2"/>
    </sheetView>
  </sheetViews>
  <sheetFormatPr defaultRowHeight="13.2"/>
  <cols>
    <col min="1" max="1" width="4.33203125" customWidth="1"/>
    <col min="2" max="2" width="26" customWidth="1"/>
    <col min="3" max="3" width="16.6640625" customWidth="1"/>
    <col min="4" max="4" width="20.109375" customWidth="1"/>
    <col min="5" max="5" width="18.6640625" customWidth="1"/>
  </cols>
  <sheetData>
    <row r="1" spans="1:5">
      <c r="C1" s="10"/>
    </row>
    <row r="2" spans="1:5">
      <c r="D2" t="s">
        <v>50</v>
      </c>
    </row>
    <row r="3" spans="1:5" ht="15.6">
      <c r="B3" s="9" t="s">
        <v>40</v>
      </c>
    </row>
    <row r="6" spans="1:5" ht="38.25" customHeight="1">
      <c r="A6" s="8" t="s">
        <v>0</v>
      </c>
      <c r="B6" s="8" t="s">
        <v>1</v>
      </c>
      <c r="C6" s="12" t="s">
        <v>46</v>
      </c>
      <c r="D6" s="12" t="s">
        <v>47</v>
      </c>
      <c r="E6" s="12" t="s">
        <v>47</v>
      </c>
    </row>
    <row r="7" spans="1:5" ht="39.6">
      <c r="A7" s="1">
        <v>1</v>
      </c>
      <c r="B7" s="2" t="s">
        <v>33</v>
      </c>
      <c r="C7" s="14">
        <v>758915</v>
      </c>
      <c r="D7" s="14">
        <v>758915</v>
      </c>
      <c r="E7" s="22">
        <v>752772</v>
      </c>
    </row>
    <row r="8" spans="1:5" ht="26.4">
      <c r="A8" s="1">
        <v>2</v>
      </c>
      <c r="B8" s="2" t="s">
        <v>34</v>
      </c>
      <c r="C8" s="14">
        <v>758915</v>
      </c>
      <c r="D8" s="14">
        <v>758915</v>
      </c>
      <c r="E8" s="22">
        <v>752772</v>
      </c>
    </row>
    <row r="9" spans="1:5" ht="26.4">
      <c r="A9" s="1">
        <v>3</v>
      </c>
      <c r="B9" s="2" t="s">
        <v>35</v>
      </c>
      <c r="C9" s="14">
        <v>81643958</v>
      </c>
      <c r="D9" s="14">
        <v>86115758</v>
      </c>
      <c r="E9" s="22">
        <v>86420578</v>
      </c>
    </row>
    <row r="10" spans="1:5" ht="39.6">
      <c r="A10" s="1">
        <v>4</v>
      </c>
      <c r="B10" s="2" t="s">
        <v>36</v>
      </c>
      <c r="C10" s="14">
        <f t="shared" ref="C10:D10" si="0">SUM(C8:C9)</f>
        <v>82402873</v>
      </c>
      <c r="D10" s="14">
        <f t="shared" si="0"/>
        <v>86874673</v>
      </c>
      <c r="E10" s="22">
        <v>87173350</v>
      </c>
    </row>
    <row r="11" spans="1:5" ht="26.4">
      <c r="A11" s="27">
        <v>5</v>
      </c>
      <c r="B11" s="25" t="s">
        <v>37</v>
      </c>
      <c r="C11" s="26">
        <f t="shared" ref="C11:E11" si="1">SUM(C10)</f>
        <v>82402873</v>
      </c>
      <c r="D11" s="26">
        <f t="shared" si="1"/>
        <v>86874673</v>
      </c>
      <c r="E11" s="26">
        <f t="shared" si="1"/>
        <v>87173350</v>
      </c>
    </row>
    <row r="15" spans="1:5">
      <c r="B15" s="15"/>
      <c r="C15" s="10"/>
      <c r="D15" s="19"/>
    </row>
    <row r="16" spans="1:5">
      <c r="B16" s="10"/>
      <c r="C16" s="10"/>
      <c r="D16" s="19"/>
    </row>
    <row r="17" spans="2:4">
      <c r="B17" s="10"/>
      <c r="C17" s="10"/>
      <c r="D17" s="19"/>
    </row>
    <row r="18" spans="2:4">
      <c r="B18" s="20"/>
      <c r="C18" s="16"/>
      <c r="D18" s="19"/>
    </row>
    <row r="19" spans="2:4">
      <c r="B19" s="16"/>
      <c r="C19" s="10"/>
      <c r="D19" s="19"/>
    </row>
    <row r="20" spans="2:4">
      <c r="B20" s="10"/>
      <c r="C20" s="10"/>
      <c r="D20" s="19"/>
    </row>
    <row r="21" spans="2:4">
      <c r="B21" s="16"/>
      <c r="C21" s="10"/>
      <c r="D21" s="19"/>
    </row>
    <row r="22" spans="2:4">
      <c r="B22" s="16"/>
      <c r="C22" s="10"/>
      <c r="D22" s="19"/>
    </row>
    <row r="23" spans="2:4">
      <c r="B23" s="18"/>
      <c r="C23" s="10"/>
      <c r="D23" s="19"/>
    </row>
    <row r="24" spans="2:4">
      <c r="B24" s="19"/>
      <c r="C24" s="10"/>
      <c r="D24" s="19"/>
    </row>
    <row r="25" spans="2:4">
      <c r="B25" s="19"/>
      <c r="C25" s="10"/>
      <c r="D25" s="19"/>
    </row>
    <row r="26" spans="2:4" ht="13.8">
      <c r="C26" s="17"/>
    </row>
    <row r="32" spans="2:4">
      <c r="B32" s="13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&amp;C&amp;"Times New Roman,Félkövér"Kaposmérői Bokréta Óvoda költségvetés
2020.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activeCell="D2" sqref="D2"/>
    </sheetView>
  </sheetViews>
  <sheetFormatPr defaultRowHeight="13.2"/>
  <cols>
    <col min="1" max="1" width="3" customWidth="1"/>
    <col min="2" max="2" width="28.33203125" customWidth="1"/>
    <col min="3" max="3" width="17.6640625" customWidth="1"/>
    <col min="4" max="4" width="20.44140625" customWidth="1"/>
    <col min="5" max="5" width="18.5546875" customWidth="1"/>
  </cols>
  <sheetData>
    <row r="1" spans="1:5">
      <c r="A1" s="10"/>
      <c r="B1" s="10"/>
      <c r="C1" s="10"/>
      <c r="D1" t="s">
        <v>50</v>
      </c>
    </row>
    <row r="2" spans="1:5">
      <c r="A2" s="10"/>
      <c r="B2" s="10"/>
      <c r="C2" s="10"/>
    </row>
    <row r="3" spans="1:5" ht="15.6">
      <c r="A3" s="10"/>
      <c r="B3" s="9" t="s">
        <v>39</v>
      </c>
      <c r="C3" s="10"/>
    </row>
    <row r="4" spans="1:5">
      <c r="A4" s="10"/>
      <c r="B4" s="10"/>
      <c r="C4" s="10"/>
    </row>
    <row r="5" spans="1:5" ht="39.75" customHeight="1">
      <c r="A5" s="8" t="s">
        <v>0</v>
      </c>
      <c r="B5" s="8" t="s">
        <v>1</v>
      </c>
      <c r="C5" s="12" t="s">
        <v>46</v>
      </c>
      <c r="D5" s="12" t="s">
        <v>47</v>
      </c>
      <c r="E5" s="12" t="s">
        <v>47</v>
      </c>
    </row>
    <row r="6" spans="1:5">
      <c r="A6" s="1">
        <v>1</v>
      </c>
      <c r="B6" s="2" t="s">
        <v>28</v>
      </c>
      <c r="C6" s="14">
        <v>4148110</v>
      </c>
      <c r="D6" s="14">
        <v>4148110</v>
      </c>
      <c r="E6" s="22">
        <v>5572392</v>
      </c>
    </row>
    <row r="7" spans="1:5" ht="26.4">
      <c r="A7" s="1">
        <v>2</v>
      </c>
      <c r="B7" s="2" t="s">
        <v>29</v>
      </c>
      <c r="C7" s="14"/>
      <c r="D7" s="14"/>
      <c r="E7" s="14"/>
    </row>
    <row r="8" spans="1:5" ht="26.4">
      <c r="A8" s="1">
        <v>3</v>
      </c>
      <c r="B8" s="2" t="s">
        <v>30</v>
      </c>
      <c r="C8" s="14">
        <v>0</v>
      </c>
      <c r="D8" s="14">
        <v>0</v>
      </c>
      <c r="E8" s="22">
        <v>3099</v>
      </c>
    </row>
    <row r="9" spans="1:5" ht="39.6">
      <c r="A9" s="3">
        <v>4</v>
      </c>
      <c r="B9" s="4" t="s">
        <v>31</v>
      </c>
      <c r="C9" s="21">
        <f t="shared" ref="C9:E9" si="0">SUM(C6:C8)</f>
        <v>4148110</v>
      </c>
      <c r="D9" s="21">
        <f t="shared" si="0"/>
        <v>4148110</v>
      </c>
      <c r="E9" s="21">
        <f t="shared" si="0"/>
        <v>5575491</v>
      </c>
    </row>
    <row r="10" spans="1:5" ht="39.6">
      <c r="A10" s="27">
        <v>5</v>
      </c>
      <c r="B10" s="25" t="s">
        <v>32</v>
      </c>
      <c r="C10" s="26">
        <f t="shared" ref="C10:E10" si="1">SUM(C9)</f>
        <v>4148110</v>
      </c>
      <c r="D10" s="26">
        <f t="shared" si="1"/>
        <v>4148110</v>
      </c>
      <c r="E10" s="26">
        <f t="shared" si="1"/>
        <v>5575491</v>
      </c>
    </row>
    <row r="11" spans="1:5">
      <c r="A11" s="11"/>
      <c r="B11" s="11"/>
      <c r="C11" s="11"/>
    </row>
    <row r="12" spans="1:5">
      <c r="A12" s="10"/>
      <c r="B12" s="10"/>
      <c r="C12" s="10"/>
    </row>
    <row r="13" spans="1:5">
      <c r="A13" s="10"/>
      <c r="B13" s="10"/>
      <c r="C13" s="10"/>
    </row>
    <row r="14" spans="1:5">
      <c r="C14" s="10"/>
    </row>
    <row r="15" spans="1:5">
      <c r="C15" s="10"/>
    </row>
    <row r="16" spans="1:5">
      <c r="C16" s="10"/>
    </row>
    <row r="32" spans="2:2">
      <c r="B32" s="13"/>
    </row>
  </sheetData>
  <pageMargins left="0.74803149606299213" right="0.74803149606299213" top="0.98425196850393704" bottom="0.98425196850393704" header="0.51181102362204722" footer="0.51181102362204722"/>
  <pageSetup paperSize="9" scale="90" orientation="portrait" horizontalDpi="300" verticalDpi="300" r:id="rId1"/>
  <headerFooter alignWithMargins="0">
    <oddHeader>&amp;C&amp;"Times New Roman,Félkövér"Kaposmérői Bokréta Óvoda költségvetés
2020. év&amp;R&amp;"Times New Roman,Normál"Érték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06</vt:lpstr>
      <vt:lpstr>6</vt:lpstr>
      <vt:lpstr>006</vt:lpstr>
      <vt:lpstr>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2020-09-23T13:41:08Z</cp:lastPrinted>
  <dcterms:created xsi:type="dcterms:W3CDTF">2010-05-29T08:47:41Z</dcterms:created>
  <dcterms:modified xsi:type="dcterms:W3CDTF">2021-07-08T11:34:07Z</dcterms:modified>
</cp:coreProperties>
</file>