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0" yWindow="72" windowWidth="23256" windowHeight="12600"/>
  </bookViews>
  <sheets>
    <sheet name="stab. mell.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19" i="1" l="1"/>
  <c r="D26" i="1" s="1"/>
  <c r="F19" i="1"/>
  <c r="F26" i="1" s="1"/>
  <c r="H19" i="1"/>
  <c r="H26" i="1" s="1"/>
  <c r="J19" i="1"/>
  <c r="J26" i="1" s="1"/>
  <c r="L19" i="1"/>
  <c r="L26" i="1" s="1"/>
  <c r="B19" i="1"/>
  <c r="C19" i="1"/>
  <c r="E19" i="1"/>
  <c r="E26" i="1" s="1"/>
  <c r="G19" i="1"/>
  <c r="I19" i="1"/>
  <c r="I26" i="1" s="1"/>
  <c r="K19" i="1"/>
  <c r="C26" i="1"/>
  <c r="G26" i="1"/>
  <c r="K26" i="1"/>
  <c r="C12" i="1"/>
  <c r="D12" i="1"/>
  <c r="E12" i="1"/>
  <c r="F12" i="1"/>
  <c r="G12" i="1"/>
  <c r="H12" i="1"/>
  <c r="I12" i="1"/>
  <c r="J12" i="1"/>
  <c r="K12" i="1"/>
  <c r="L12" i="1"/>
  <c r="B26" i="1" l="1"/>
  <c r="B12" i="1"/>
</calcChain>
</file>

<file path=xl/sharedStrings.xml><?xml version="1.0" encoding="utf-8"?>
<sst xmlns="http://schemas.openxmlformats.org/spreadsheetml/2006/main" count="22" uniqueCount="21">
  <si>
    <t xml:space="preserve"> Saját bevételek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</si>
  <si>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</si>
  <si>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</si>
  <si>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</si>
  <si>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</si>
  <si>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</si>
  <si>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</si>
  <si>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>Összesen:</t>
  </si>
  <si>
    <t>Adósságot keletkeztető ügyletek</t>
  </si>
  <si>
    <t xml:space="preserve">értékpapír </t>
  </si>
  <si>
    <t xml:space="preserve">váltó </t>
  </si>
  <si>
    <t xml:space="preserve"> pénzügyi lízing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</si>
  <si>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</si>
  <si>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</si>
  <si>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</si>
  <si>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A saját bevételek és az adósságot keletkeztető ügyletekből és kezességvállalásokból fennálló kötelezettségek aránya (az adósságot keletkeztető ügylet futamidejének végéig)</t>
  </si>
  <si>
    <t>1. hitel</t>
  </si>
  <si>
    <t>2. hitel</t>
  </si>
  <si>
    <t>Összes hitel</t>
  </si>
  <si>
    <t>3. hitel</t>
  </si>
  <si>
    <t>17.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</si>
</sst>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2"/>
    <xf numFmtId="0" fontId="1" fillId="0" borderId="0" xfId="2" applyFont="1"/>
    <xf numFmtId="0" fontId="2" fillId="0" borderId="0" xfId="2" applyFont="1"/>
    <xf numFmtId="0" fontId="1" fillId="0" borderId="1" xfId="2" applyFill="1" applyBorder="1"/>
    <xf numFmtId="0" fontId="1" fillId="0" borderId="3" xfId="2" applyFill="1" applyBorder="1"/>
    <xf numFmtId="0" fontId="2" fillId="0" borderId="0" xfId="2" applyFont="1" applyBorder="1"/>
    <xf numFmtId="0" fontId="2" fillId="0" borderId="4" xfId="2" applyFont="1" applyBorder="1"/>
    <xf numFmtId="0" fontId="3" fillId="0" borderId="5" xfId="2" applyFont="1" applyBorder="1" applyAlignment="1">
      <alignment horizontal="justify" wrapText="1"/>
    </xf>
    <xf numFmtId="0" fontId="3" fillId="0" borderId="6" xfId="2" applyFont="1" applyBorder="1" applyAlignment="1">
      <alignment horizontal="justify"/>
    </xf>
    <xf numFmtId="0" fontId="3" fillId="0" borderId="7" xfId="2" applyFont="1" applyBorder="1" applyAlignment="1">
      <alignment horizontal="justify"/>
    </xf>
    <xf numFmtId="0" fontId="1" fillId="0" borderId="3" xfId="2" applyBorder="1"/>
    <xf numFmtId="0" fontId="0" fillId="0" borderId="1" xfId="0" applyBorder="1"/>
    <xf numFmtId="0" fontId="0" fillId="0" borderId="13" xfId="0" applyBorder="1"/>
    <xf numFmtId="0" fontId="1" fillId="0" borderId="14" xfId="2" applyBorder="1"/>
    <xf numFmtId="0" fontId="2" fillId="0" borderId="2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3" fontId="1" fillId="0" borderId="3" xfId="2" applyNumberFormat="1" applyBorder="1" applyAlignment="1">
      <alignment vertical="center"/>
    </xf>
    <xf numFmtId="3" fontId="1" fillId="0" borderId="1" xfId="2" applyNumberFormat="1" applyBorder="1" applyAlignment="1">
      <alignment vertical="center"/>
    </xf>
    <xf numFmtId="0" fontId="1" fillId="0" borderId="9" xfId="2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0" fontId="1" fillId="0" borderId="15" xfId="2" applyFill="1" applyBorder="1"/>
    <xf numFmtId="0" fontId="3" fillId="0" borderId="16" xfId="2" applyFont="1" applyFill="1" applyBorder="1" applyAlignment="1">
      <alignment horizontal="justify"/>
    </xf>
    <xf numFmtId="3" fontId="1" fillId="0" borderId="1" xfId="2" applyNumberFormat="1" applyFill="1" applyBorder="1"/>
    <xf numFmtId="0" fontId="3" fillId="0" borderId="17" xfId="2" applyFont="1" applyFill="1" applyBorder="1" applyAlignment="1">
      <alignment horizontal="justify"/>
    </xf>
    <xf numFmtId="0" fontId="2" fillId="0" borderId="8" xfId="2" applyFont="1" applyFill="1" applyBorder="1" applyAlignment="1">
      <alignment horizontal="justify"/>
    </xf>
    <xf numFmtId="3" fontId="1" fillId="0" borderId="13" xfId="2" applyNumberFormat="1" applyFill="1" applyBorder="1"/>
    <xf numFmtId="0" fontId="3" fillId="0" borderId="18" xfId="2" applyFont="1" applyFill="1" applyBorder="1" applyAlignment="1">
      <alignment horizontal="justify"/>
    </xf>
    <xf numFmtId="0" fontId="3" fillId="0" borderId="15" xfId="2" applyFont="1" applyFill="1" applyBorder="1" applyAlignment="1">
      <alignment horizontal="justify"/>
    </xf>
    <xf numFmtId="0" fontId="0" fillId="0" borderId="3" xfId="0" applyBorder="1"/>
    <xf numFmtId="0" fontId="0" fillId="0" borderId="14" xfId="0" applyBorder="1"/>
    <xf numFmtId="3" fontId="0" fillId="0" borderId="0" xfId="0" applyNumberFormat="1"/>
    <xf numFmtId="0" fontId="1" fillId="0" borderId="9" xfId="2" applyFill="1" applyBorder="1"/>
    <xf numFmtId="0" fontId="0" fillId="0" borderId="9" xfId="0" applyBorder="1"/>
    <xf numFmtId="0" fontId="0" fillId="0" borderId="19" xfId="0" applyBorder="1"/>
    <xf numFmtId="3" fontId="2" fillId="0" borderId="10" xfId="2" applyNumberFormat="1" applyFont="1" applyFill="1" applyBorder="1"/>
    <xf numFmtId="3" fontId="1" fillId="0" borderId="13" xfId="2" applyNumberFormat="1" applyBorder="1" applyAlignment="1">
      <alignment vertical="center"/>
    </xf>
    <xf numFmtId="0" fontId="1" fillId="0" borderId="19" xfId="2" applyBorder="1" applyAlignment="1">
      <alignment vertical="center"/>
    </xf>
    <xf numFmtId="3" fontId="2" fillId="0" borderId="20" xfId="2" applyNumberFormat="1" applyFont="1" applyFill="1" applyBorder="1"/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2" sqref="A2"/>
    </sheetView>
  </sheetViews>
  <sheetFormatPr defaultRowHeight="14.4" x14ac:dyDescent="0.3"/>
  <cols>
    <col min="1" max="1" width="34.88671875" customWidth="1"/>
    <col min="2" max="2" width="10" customWidth="1"/>
    <col min="3" max="4" width="10.44140625" customWidth="1"/>
    <col min="5" max="5" width="10.5546875" customWidth="1"/>
    <col min="6" max="6" width="10.44140625" customWidth="1"/>
    <col min="7" max="7" width="10.6640625" customWidth="1"/>
    <col min="8" max="8" width="10.44140625" customWidth="1"/>
    <col min="9" max="9" width="10.109375" customWidth="1"/>
    <col min="10" max="10" width="10.44140625" customWidth="1"/>
    <col min="11" max="11" width="10.5546875" customWidth="1"/>
    <col min="12" max="13" width="9.88671875" bestFit="1" customWidth="1"/>
  </cols>
  <sheetData>
    <row r="1" spans="1:12" x14ac:dyDescent="0.3">
      <c r="A1" s="1" t="s">
        <v>20</v>
      </c>
      <c r="B1" s="1"/>
      <c r="C1" s="1"/>
      <c r="D1" s="1"/>
      <c r="F1" s="1"/>
      <c r="G1" s="1"/>
      <c r="H1" s="1"/>
      <c r="I1" s="1"/>
    </row>
    <row r="3" spans="1:12" x14ac:dyDescent="0.3">
      <c r="A3" s="3" t="s">
        <v>15</v>
      </c>
      <c r="B3" s="1"/>
      <c r="C3" s="1"/>
      <c r="D3" s="1"/>
      <c r="E3" s="1"/>
      <c r="F3" s="1"/>
      <c r="G3" s="1"/>
      <c r="H3" s="1"/>
      <c r="I3" s="2"/>
    </row>
    <row r="4" spans="1:12" ht="15" thickBot="1" x14ac:dyDescent="0.35">
      <c r="A4" s="1"/>
      <c r="B4" s="1"/>
      <c r="C4" s="1"/>
      <c r="D4" s="1"/>
      <c r="E4" s="1"/>
      <c r="F4" s="1"/>
      <c r="G4" s="1"/>
      <c r="H4" s="1"/>
      <c r="I4" s="1"/>
    </row>
    <row r="5" spans="1:12" ht="15" thickBot="1" x14ac:dyDescent="0.35">
      <c r="A5" s="7" t="s">
        <v>0</v>
      </c>
      <c r="B5" s="15">
        <v>2020</v>
      </c>
      <c r="C5" s="15">
        <v>2021</v>
      </c>
      <c r="D5" s="15">
        <v>2022</v>
      </c>
      <c r="E5" s="15">
        <v>2023</v>
      </c>
      <c r="F5" s="15">
        <v>2024</v>
      </c>
      <c r="G5" s="15">
        <v>2025</v>
      </c>
      <c r="H5" s="15">
        <v>2025</v>
      </c>
      <c r="I5" s="16">
        <v>2027</v>
      </c>
      <c r="J5" s="16">
        <v>2028</v>
      </c>
      <c r="K5" s="16">
        <v>2029</v>
      </c>
      <c r="L5" s="16">
        <v>2030</v>
      </c>
    </row>
    <row r="6" spans="1:12" x14ac:dyDescent="0.3">
      <c r="A6" s="8" t="s">
        <v>1</v>
      </c>
      <c r="B6" s="18">
        <v>27432493</v>
      </c>
      <c r="C6" s="18">
        <v>27432493</v>
      </c>
      <c r="D6" s="18">
        <v>27432493</v>
      </c>
      <c r="E6" s="18">
        <v>27432493</v>
      </c>
      <c r="F6" s="18">
        <v>27432493</v>
      </c>
      <c r="G6" s="18">
        <v>27432493</v>
      </c>
      <c r="H6" s="18">
        <v>27432493</v>
      </c>
      <c r="I6" s="18">
        <v>27432493</v>
      </c>
      <c r="J6" s="18">
        <v>27432493</v>
      </c>
      <c r="K6" s="18">
        <v>27432493</v>
      </c>
      <c r="L6" s="18">
        <v>27432493</v>
      </c>
    </row>
    <row r="7" spans="1:12" ht="53.4" customHeight="1" x14ac:dyDescent="0.3">
      <c r="A7" s="9" t="s">
        <v>2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37">
        <v>0</v>
      </c>
      <c r="L7" s="37"/>
    </row>
    <row r="8" spans="1:12" ht="31.95" customHeight="1" x14ac:dyDescent="0.3">
      <c r="A8" s="9" t="s">
        <v>3</v>
      </c>
      <c r="B8" s="19">
        <v>15161000</v>
      </c>
      <c r="C8" s="19">
        <v>20165560</v>
      </c>
      <c r="D8" s="19">
        <v>20165560</v>
      </c>
      <c r="E8" s="19">
        <v>20165560</v>
      </c>
      <c r="F8" s="19">
        <v>20165560</v>
      </c>
      <c r="G8" s="19">
        <v>20165560</v>
      </c>
      <c r="H8" s="19">
        <v>20165560</v>
      </c>
      <c r="I8" s="19">
        <v>20165560</v>
      </c>
      <c r="J8" s="19">
        <v>20165560</v>
      </c>
      <c r="K8" s="19">
        <v>20165560</v>
      </c>
      <c r="L8" s="19">
        <v>20165560</v>
      </c>
    </row>
    <row r="9" spans="1:12" ht="59.4" customHeight="1" x14ac:dyDescent="0.3">
      <c r="A9" s="9" t="s">
        <v>4</v>
      </c>
      <c r="B9" s="19">
        <v>5502236</v>
      </c>
      <c r="C9" s="19">
        <v>1200000</v>
      </c>
      <c r="D9" s="19">
        <v>1200000</v>
      </c>
      <c r="E9" s="19">
        <v>1200000</v>
      </c>
      <c r="F9" s="19">
        <v>1200000</v>
      </c>
      <c r="G9" s="19">
        <v>1200000</v>
      </c>
      <c r="H9" s="19">
        <v>1200000</v>
      </c>
      <c r="I9" s="19">
        <v>1200000</v>
      </c>
      <c r="J9" s="19">
        <v>1200000</v>
      </c>
      <c r="K9" s="19">
        <v>1200000</v>
      </c>
      <c r="L9" s="19">
        <v>1200000</v>
      </c>
    </row>
    <row r="10" spans="1:12" x14ac:dyDescent="0.3">
      <c r="A10" s="9" t="s">
        <v>5</v>
      </c>
      <c r="B10" s="19">
        <v>3600000</v>
      </c>
      <c r="C10" s="19">
        <v>360000</v>
      </c>
      <c r="D10" s="19">
        <v>360000</v>
      </c>
      <c r="E10" s="19">
        <v>360000</v>
      </c>
      <c r="F10" s="19">
        <v>360000</v>
      </c>
      <c r="G10" s="19">
        <v>360000</v>
      </c>
      <c r="H10" s="19">
        <v>360000</v>
      </c>
      <c r="I10" s="19">
        <v>360000</v>
      </c>
      <c r="J10" s="19">
        <v>360000</v>
      </c>
      <c r="K10" s="19">
        <v>360000</v>
      </c>
      <c r="L10" s="19">
        <v>360000</v>
      </c>
    </row>
    <row r="11" spans="1:12" ht="33.6" customHeight="1" thickBot="1" x14ac:dyDescent="0.35">
      <c r="A11" s="10" t="s">
        <v>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38">
        <v>0</v>
      </c>
      <c r="L11" s="38"/>
    </row>
    <row r="12" spans="1:12" ht="15" thickBot="1" x14ac:dyDescent="0.35">
      <c r="A12" s="7" t="s">
        <v>7</v>
      </c>
      <c r="B12" s="21">
        <f>SUM(B6:B11)</f>
        <v>51695729</v>
      </c>
      <c r="C12" s="21">
        <f t="shared" ref="C12:L12" si="0">SUM(C6:C11)</f>
        <v>49158053</v>
      </c>
      <c r="D12" s="21">
        <f t="shared" si="0"/>
        <v>49158053</v>
      </c>
      <c r="E12" s="21">
        <f t="shared" si="0"/>
        <v>49158053</v>
      </c>
      <c r="F12" s="21">
        <f t="shared" si="0"/>
        <v>49158053</v>
      </c>
      <c r="G12" s="21">
        <f t="shared" si="0"/>
        <v>49158053</v>
      </c>
      <c r="H12" s="21">
        <f t="shared" si="0"/>
        <v>49158053</v>
      </c>
      <c r="I12" s="21">
        <f t="shared" si="0"/>
        <v>49158053</v>
      </c>
      <c r="J12" s="21">
        <f t="shared" si="0"/>
        <v>49158053</v>
      </c>
      <c r="K12" s="21">
        <f t="shared" si="0"/>
        <v>49158053</v>
      </c>
      <c r="L12" s="21">
        <f t="shared" si="0"/>
        <v>49158053</v>
      </c>
    </row>
    <row r="13" spans="1:12" ht="15" thickBot="1" x14ac:dyDescent="0.35">
      <c r="A13" s="6"/>
      <c r="B13" s="1"/>
      <c r="C13" s="1"/>
      <c r="D13" s="1"/>
      <c r="E13" s="1"/>
      <c r="F13" s="1"/>
      <c r="G13" s="1"/>
      <c r="H13" s="1"/>
      <c r="I13" s="1"/>
    </row>
    <row r="14" spans="1:12" ht="15" thickBot="1" x14ac:dyDescent="0.35">
      <c r="A14" s="26" t="s">
        <v>8</v>
      </c>
      <c r="B14" s="17">
        <v>2020</v>
      </c>
      <c r="C14" s="17">
        <v>2021</v>
      </c>
      <c r="D14" s="17">
        <v>2022</v>
      </c>
      <c r="E14" s="15">
        <v>2023</v>
      </c>
      <c r="F14" s="15">
        <v>2024</v>
      </c>
      <c r="G14" s="15">
        <v>2025</v>
      </c>
      <c r="H14" s="15">
        <v>2026</v>
      </c>
      <c r="I14" s="15">
        <v>2027</v>
      </c>
      <c r="J14" s="15">
        <v>2028</v>
      </c>
      <c r="K14" s="16">
        <v>2029</v>
      </c>
      <c r="L14" s="16">
        <v>2030</v>
      </c>
    </row>
    <row r="15" spans="1:12" x14ac:dyDescent="0.3">
      <c r="A15" s="22"/>
      <c r="B15" s="5"/>
      <c r="C15" s="5"/>
      <c r="D15" s="5"/>
      <c r="E15" s="11"/>
      <c r="F15" s="11"/>
      <c r="G15" s="11"/>
      <c r="H15" s="11"/>
      <c r="I15" s="11"/>
      <c r="J15" s="11"/>
      <c r="K15" s="14"/>
      <c r="L15" s="14"/>
    </row>
    <row r="16" spans="1:12" x14ac:dyDescent="0.3">
      <c r="A16" s="23" t="s">
        <v>16</v>
      </c>
      <c r="B16" s="24">
        <v>4756030</v>
      </c>
      <c r="C16" s="24">
        <v>4647321</v>
      </c>
      <c r="D16" s="24">
        <v>4541369</v>
      </c>
      <c r="E16" s="24">
        <v>4435418</v>
      </c>
      <c r="F16" s="24">
        <v>4331063</v>
      </c>
      <c r="G16" s="24">
        <v>4223515</v>
      </c>
      <c r="H16" s="24">
        <v>4117564</v>
      </c>
      <c r="I16" s="24">
        <v>4011613</v>
      </c>
      <c r="J16" s="24">
        <v>3906097</v>
      </c>
      <c r="K16" s="27">
        <v>1913063</v>
      </c>
      <c r="L16" s="27">
        <v>0</v>
      </c>
    </row>
    <row r="17" spans="1:13" x14ac:dyDescent="0.3">
      <c r="A17" s="28" t="s">
        <v>17</v>
      </c>
      <c r="B17" s="24">
        <v>6529021</v>
      </c>
      <c r="C17" s="24">
        <v>10558132</v>
      </c>
      <c r="D17" s="24">
        <v>10313379</v>
      </c>
      <c r="E17" s="24">
        <v>10068627</v>
      </c>
      <c r="F17" s="24">
        <v>9827838</v>
      </c>
      <c r="G17" s="24">
        <v>9579121</v>
      </c>
      <c r="H17" s="24">
        <v>9334368</v>
      </c>
      <c r="I17" s="24">
        <v>9089616</v>
      </c>
      <c r="J17" s="24">
        <v>8846145</v>
      </c>
      <c r="K17" s="24">
        <v>7855553</v>
      </c>
      <c r="L17" s="24">
        <v>0</v>
      </c>
      <c r="M17" s="32"/>
    </row>
    <row r="18" spans="1:13" ht="15" thickBot="1" x14ac:dyDescent="0.35">
      <c r="A18" s="28" t="s">
        <v>19</v>
      </c>
      <c r="B18" s="24">
        <v>29278</v>
      </c>
      <c r="C18" s="24">
        <v>1249192</v>
      </c>
      <c r="D18" s="24">
        <v>1301608</v>
      </c>
      <c r="E18" s="24">
        <v>1267136</v>
      </c>
      <c r="F18" s="24">
        <v>1233325</v>
      </c>
      <c r="G18" s="24">
        <v>1198192</v>
      </c>
      <c r="H18" s="24">
        <v>1163719</v>
      </c>
      <c r="I18" s="24">
        <v>1129247</v>
      </c>
      <c r="J18" s="24">
        <v>1095058</v>
      </c>
      <c r="K18" s="24">
        <v>1060303</v>
      </c>
      <c r="L18" s="24">
        <v>1025831</v>
      </c>
      <c r="M18" s="32"/>
    </row>
    <row r="19" spans="1:13" ht="15" thickBot="1" x14ac:dyDescent="0.35">
      <c r="A19" s="26" t="s">
        <v>18</v>
      </c>
      <c r="B19" s="39">
        <f t="shared" ref="B19:L19" si="1">SUM(B16:B18)</f>
        <v>11314329</v>
      </c>
      <c r="C19" s="39">
        <f t="shared" si="1"/>
        <v>16454645</v>
      </c>
      <c r="D19" s="39">
        <f t="shared" si="1"/>
        <v>16156356</v>
      </c>
      <c r="E19" s="39">
        <f t="shared" si="1"/>
        <v>15771181</v>
      </c>
      <c r="F19" s="39">
        <f t="shared" si="1"/>
        <v>15392226</v>
      </c>
      <c r="G19" s="39">
        <f t="shared" si="1"/>
        <v>15000828</v>
      </c>
      <c r="H19" s="39">
        <f t="shared" si="1"/>
        <v>14615651</v>
      </c>
      <c r="I19" s="39">
        <f t="shared" si="1"/>
        <v>14230476</v>
      </c>
      <c r="J19" s="39">
        <f t="shared" si="1"/>
        <v>13847300</v>
      </c>
      <c r="K19" s="39">
        <f t="shared" si="1"/>
        <v>10828919</v>
      </c>
      <c r="L19" s="39">
        <f t="shared" si="1"/>
        <v>1025831</v>
      </c>
    </row>
    <row r="20" spans="1:13" x14ac:dyDescent="0.3">
      <c r="A20" s="29" t="s">
        <v>9</v>
      </c>
      <c r="B20" s="5"/>
      <c r="C20" s="5"/>
      <c r="D20" s="5"/>
      <c r="E20" s="30"/>
      <c r="F20" s="30"/>
      <c r="G20" s="30"/>
      <c r="H20" s="30"/>
      <c r="I20" s="30"/>
      <c r="J20" s="30"/>
      <c r="K20" s="31"/>
      <c r="L20" s="31"/>
    </row>
    <row r="21" spans="1:13" x14ac:dyDescent="0.3">
      <c r="A21" s="23" t="s">
        <v>10</v>
      </c>
      <c r="B21" s="4"/>
      <c r="C21" s="4"/>
      <c r="D21" s="4"/>
      <c r="E21" s="12"/>
      <c r="F21" s="12"/>
      <c r="G21" s="12"/>
      <c r="H21" s="12"/>
      <c r="I21" s="12"/>
      <c r="J21" s="12"/>
      <c r="K21" s="13"/>
      <c r="L21" s="13"/>
    </row>
    <row r="22" spans="1:13" x14ac:dyDescent="0.3">
      <c r="A22" s="23" t="s">
        <v>11</v>
      </c>
      <c r="B22" s="4"/>
      <c r="C22" s="4"/>
      <c r="D22" s="4"/>
      <c r="E22" s="12"/>
      <c r="F22" s="12"/>
      <c r="G22" s="12"/>
      <c r="H22" s="12"/>
      <c r="I22" s="12"/>
      <c r="J22" s="12"/>
      <c r="K22" s="13"/>
      <c r="L22" s="13"/>
    </row>
    <row r="23" spans="1:13" ht="40.950000000000003" customHeight="1" x14ac:dyDescent="0.3">
      <c r="A23" s="23" t="s">
        <v>12</v>
      </c>
      <c r="B23" s="4"/>
      <c r="C23" s="4"/>
      <c r="D23" s="4"/>
      <c r="E23" s="12"/>
      <c r="F23" s="12"/>
      <c r="G23" s="12"/>
      <c r="H23" s="12"/>
      <c r="I23" s="12"/>
      <c r="J23" s="12"/>
      <c r="K23" s="13"/>
      <c r="L23" s="13"/>
    </row>
    <row r="24" spans="1:13" ht="57.6" customHeight="1" x14ac:dyDescent="0.3">
      <c r="A24" s="23" t="s">
        <v>13</v>
      </c>
      <c r="B24" s="4"/>
      <c r="C24" s="4"/>
      <c r="D24" s="4"/>
      <c r="E24" s="12"/>
      <c r="F24" s="12"/>
      <c r="G24" s="12"/>
      <c r="H24" s="12"/>
      <c r="I24" s="12"/>
      <c r="J24" s="12"/>
      <c r="K24" s="13"/>
      <c r="L24" s="13"/>
    </row>
    <row r="25" spans="1:13" ht="72" customHeight="1" thickBot="1" x14ac:dyDescent="0.35">
      <c r="A25" s="25" t="s">
        <v>14</v>
      </c>
      <c r="B25" s="33"/>
      <c r="C25" s="33"/>
      <c r="D25" s="33"/>
      <c r="E25" s="34"/>
      <c r="F25" s="34"/>
      <c r="G25" s="34"/>
      <c r="H25" s="34"/>
      <c r="I25" s="34"/>
      <c r="J25" s="34"/>
      <c r="K25" s="35"/>
      <c r="L25" s="35"/>
    </row>
    <row r="26" spans="1:13" ht="15" thickBot="1" x14ac:dyDescent="0.35">
      <c r="A26" s="7" t="s">
        <v>7</v>
      </c>
      <c r="B26" s="36">
        <f t="shared" ref="B26:L26" si="2">SUM(B19)</f>
        <v>11314329</v>
      </c>
      <c r="C26" s="36">
        <f t="shared" si="2"/>
        <v>16454645</v>
      </c>
      <c r="D26" s="36">
        <f t="shared" si="2"/>
        <v>16156356</v>
      </c>
      <c r="E26" s="36">
        <f t="shared" si="2"/>
        <v>15771181</v>
      </c>
      <c r="F26" s="36">
        <f t="shared" si="2"/>
        <v>15392226</v>
      </c>
      <c r="G26" s="36">
        <f t="shared" si="2"/>
        <v>15000828</v>
      </c>
      <c r="H26" s="36">
        <f t="shared" si="2"/>
        <v>14615651</v>
      </c>
      <c r="I26" s="36">
        <f t="shared" si="2"/>
        <v>14230476</v>
      </c>
      <c r="J26" s="36">
        <f t="shared" si="2"/>
        <v>13847300</v>
      </c>
      <c r="K26" s="36">
        <f t="shared" si="2"/>
        <v>10828919</v>
      </c>
      <c r="L26" s="36">
        <f t="shared" si="2"/>
        <v>1025831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stab. mell.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komuvesm</dc:creator>
  <cp:lastModifiedBy>user</cp:lastModifiedBy>
  <cp:lastPrinted>2020-10-15T06:50:05Z</cp:lastPrinted>
  <dcterms:created xsi:type="dcterms:W3CDTF">2018-08-13T09:15:36Z</dcterms:created>
  <dcterms:modified xsi:type="dcterms:W3CDTF">2021-04-28T13:11:00Z</dcterms:modified>
</cp:coreProperties>
</file>